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80" yWindow="300" windowWidth="18495" windowHeight="11700" activeTab="2"/>
  </bookViews>
  <sheets>
    <sheet name="Fiche suivi d'évaluation" sheetId="1" r:id="rId1"/>
    <sheet name="Intervention de technologie" sheetId="2" r:id="rId2"/>
    <sheet name="Fiche de compétences" sheetId="3" r:id="rId3"/>
    <sheet name="Planning prévisionnel" sheetId="4" r:id="rId4"/>
  </sheets>
  <calcPr calcId="125725"/>
</workbook>
</file>

<file path=xl/calcChain.xml><?xml version="1.0" encoding="utf-8"?>
<calcChain xmlns="http://schemas.openxmlformats.org/spreadsheetml/2006/main">
  <c r="BF12" i="3"/>
  <c r="BG12"/>
  <c r="BH12"/>
  <c r="BF14"/>
  <c r="BG14"/>
  <c r="BH14"/>
  <c r="BF15"/>
  <c r="BG15"/>
  <c r="BH15"/>
  <c r="BF17"/>
  <c r="BG17"/>
  <c r="BH17"/>
  <c r="BF19"/>
  <c r="BG19"/>
  <c r="BH19"/>
  <c r="BF21"/>
  <c r="BG21"/>
  <c r="BH21"/>
  <c r="BF23"/>
  <c r="BG23"/>
  <c r="BH23"/>
  <c r="BF25"/>
  <c r="BG25"/>
  <c r="BH25"/>
  <c r="BF27"/>
  <c r="BG27"/>
  <c r="BH27"/>
  <c r="BF29"/>
  <c r="BG29"/>
  <c r="BH29"/>
  <c r="BF31"/>
  <c r="BG31"/>
  <c r="BH31"/>
  <c r="BF33"/>
  <c r="BG33"/>
  <c r="BH33"/>
  <c r="BF35"/>
  <c r="BG35"/>
  <c r="BH35"/>
  <c r="BF37"/>
  <c r="BG37"/>
  <c r="BH37"/>
  <c r="BF38"/>
  <c r="BG38"/>
  <c r="BH38"/>
  <c r="BF39"/>
  <c r="BG39"/>
  <c r="BH39"/>
  <c r="BF40"/>
  <c r="BG40"/>
  <c r="BH40"/>
  <c r="BF41"/>
  <c r="BG41"/>
  <c r="BH41"/>
  <c r="BF42"/>
  <c r="BG42"/>
  <c r="BH42"/>
  <c r="BF44"/>
  <c r="BG44"/>
  <c r="BH44"/>
  <c r="BF45"/>
  <c r="BG45"/>
  <c r="BH45"/>
  <c r="BF47"/>
  <c r="BG47"/>
  <c r="BH47"/>
  <c r="BF48"/>
  <c r="BG48"/>
  <c r="BH48"/>
  <c r="BF50"/>
  <c r="BG50"/>
  <c r="BH50"/>
  <c r="BF51"/>
  <c r="BG51"/>
  <c r="BH51"/>
  <c r="BF52"/>
  <c r="BG52"/>
  <c r="BH52"/>
  <c r="BF54"/>
  <c r="BG54"/>
  <c r="BH54"/>
  <c r="BF55"/>
  <c r="BG55"/>
  <c r="BH55"/>
  <c r="BF56"/>
  <c r="BG56"/>
  <c r="BH56"/>
  <c r="BF57"/>
  <c r="BG57"/>
  <c r="BH57"/>
  <c r="BF58"/>
  <c r="BG58"/>
  <c r="BH58"/>
  <c r="BF59"/>
  <c r="BG59"/>
  <c r="BH59"/>
  <c r="BF61"/>
  <c r="BG61"/>
  <c r="BH61"/>
  <c r="BF62"/>
  <c r="BG62"/>
  <c r="BH62"/>
  <c r="BF63"/>
  <c r="BG63"/>
  <c r="BH63"/>
  <c r="BF64"/>
  <c r="BG64"/>
  <c r="BH64"/>
  <c r="BF66"/>
  <c r="BG66"/>
  <c r="BH66"/>
  <c r="BF68"/>
  <c r="BG68"/>
  <c r="BH68"/>
  <c r="BF70"/>
  <c r="BG70"/>
  <c r="BH70"/>
  <c r="BF71"/>
  <c r="BG71"/>
  <c r="BH71"/>
  <c r="BF72"/>
  <c r="BG72"/>
  <c r="BH72"/>
  <c r="BF74"/>
  <c r="BG74"/>
  <c r="BH74"/>
  <c r="BF75"/>
  <c r="BG75"/>
  <c r="BH75"/>
  <c r="BF76"/>
  <c r="BG76"/>
  <c r="BH76"/>
  <c r="BF81"/>
  <c r="BG81"/>
  <c r="BH81"/>
  <c r="BF83"/>
  <c r="BG83"/>
  <c r="BH83"/>
  <c r="BF84"/>
  <c r="BG84"/>
  <c r="BH84"/>
  <c r="BF86"/>
  <c r="BG86"/>
  <c r="BH86"/>
  <c r="BF87"/>
  <c r="BG87"/>
  <c r="BH87"/>
  <c r="BF89"/>
  <c r="BG89"/>
  <c r="BH89"/>
  <c r="BF91"/>
  <c r="BG91"/>
  <c r="BH91"/>
  <c r="BF93"/>
  <c r="BG93"/>
  <c r="BH93"/>
  <c r="BF95"/>
  <c r="BG95"/>
  <c r="BH95"/>
  <c r="BH11"/>
  <c r="BG11"/>
  <c r="BF11"/>
  <c r="BE8" l="1"/>
  <c r="A70" i="4" l="1"/>
  <c r="A143" i="2"/>
  <c r="E140"/>
  <c r="E101"/>
  <c r="E82"/>
  <c r="E68"/>
  <c r="E48"/>
  <c r="E142" l="1"/>
  <c r="C96" i="3"/>
  <c r="A24" i="1"/>
  <c r="BC7"/>
</calcChain>
</file>

<file path=xl/sharedStrings.xml><?xml version="1.0" encoding="utf-8"?>
<sst xmlns="http://schemas.openxmlformats.org/spreadsheetml/2006/main" count="551" uniqueCount="353">
  <si>
    <t>MACHINISME</t>
  </si>
  <si>
    <t>TRANSMISSION</t>
  </si>
  <si>
    <t>ELECTRICITE</t>
  </si>
  <si>
    <t>HYDRAULIQUE</t>
  </si>
  <si>
    <t>MOTEUR</t>
  </si>
  <si>
    <t>Mise en œuvre de matériels</t>
  </si>
  <si>
    <t>Réalisation de révisions et d'entretiens périodiques</t>
  </si>
  <si>
    <t>Identification, mise en œuvre, contrôle, calibration et étalonnage d'une boite de vitesses</t>
  </si>
  <si>
    <t>Identification, mise en œuvre, contrôle d'un convertisseur</t>
  </si>
  <si>
    <t>Identification, mise en œuvre, contrôle et réglage d'une transmission hydrostatique</t>
  </si>
  <si>
    <t>Dépose d'une chaine de roulement</t>
  </si>
  <si>
    <t>Echange d'un galet supérieur</t>
  </si>
  <si>
    <t>Contrôle de l'usure d'un train de roulement</t>
  </si>
  <si>
    <t>Démontage, contrôle, remise en état, purge, réglage et essai d'un frein à commande hydraulique</t>
  </si>
  <si>
    <t>Dépose, contrôle, repose, purge et essai d'une assistance au freinage</t>
  </si>
  <si>
    <t>Recherche, mesure et analyse d'un circuit de préchauffage (bougie crayon)</t>
  </si>
  <si>
    <t>Recherche, mesure et analyse d'un circuit de préchauffage (thermostart)</t>
  </si>
  <si>
    <t>Recherche, mesure et analyse d'un circuit de commande d'électrovanne</t>
  </si>
  <si>
    <t>Mise en œuvre, contrôle, entretien, mise en charge, diagnostic d'une batterie de traction</t>
  </si>
  <si>
    <t>Localisation, dépose, repose, contrôle, mesure et analyse de capteurs simples</t>
  </si>
  <si>
    <t>Localisation, dépose, contrôle et repose d'un relais simple et bistable</t>
  </si>
  <si>
    <t>Diagnostic, mesure, analyse, dépose et repose d'un circuit de démarrage</t>
  </si>
  <si>
    <t>Diagnostic, mesure, analyse, dépose et repose d'un circuit de charge</t>
  </si>
  <si>
    <t>Réglage complet d'un circuit après avoir établis la procédure de réglage</t>
  </si>
  <si>
    <t>Contrôle et réglage d'un circuit de direction de type orbitrol</t>
  </si>
  <si>
    <t>Mise en œuvre, contrôle, réglage et analyse de différentes commandes de distributeurs</t>
  </si>
  <si>
    <t>Mesures de pressions caractéristiques et réglage d'une transmission hydrostatique</t>
  </si>
  <si>
    <t>Mesures de débits caractéristiques d'une pompe</t>
  </si>
  <si>
    <t>Recherche de PMH au comparateur et calage angulaire de la distribution</t>
  </si>
  <si>
    <t>Prise de conpression sur un moteur et contrôle des fuites</t>
  </si>
  <si>
    <t>Identification, consignes, dépose, contrôle, repose d'un vaporisateur (GPL) et essai</t>
  </si>
  <si>
    <t>Remplacement d'une électrovanne de sécurité</t>
  </si>
  <si>
    <t>Dépose, contrôle, repose, d'un turbo et d'un échangeur, mesure de pression, interprétation</t>
  </si>
  <si>
    <t>Contrôle, mesure et réglage de moteur Diesel (injection, régulation, LDA, calage dynamique)</t>
  </si>
  <si>
    <t>Contrôle d'un limiteur de richesse LDA</t>
  </si>
  <si>
    <t>Analyse des systèmes EGR, contrôle du taux de pollution et du circuit d'échappement + analyse fumées</t>
  </si>
  <si>
    <t>Contrôle et mesure de puissance, consommation, analyse d'huile</t>
  </si>
  <si>
    <t>Contrôle des injecteurs d'un moteur diesel</t>
  </si>
  <si>
    <t>Total</t>
  </si>
  <si>
    <t>Estimation du temps en heures</t>
  </si>
  <si>
    <t>Numéro de fiche travail</t>
  </si>
  <si>
    <t>AP1</t>
  </si>
  <si>
    <t>AP2</t>
  </si>
  <si>
    <t>AP3</t>
  </si>
  <si>
    <t>AP4</t>
  </si>
  <si>
    <t>AP5</t>
  </si>
  <si>
    <t>AP6</t>
  </si>
  <si>
    <t>AP7</t>
  </si>
  <si>
    <t>AP8</t>
  </si>
  <si>
    <t>AP9</t>
  </si>
  <si>
    <t>AP10</t>
  </si>
  <si>
    <t>AP11</t>
  </si>
  <si>
    <t>AP12</t>
  </si>
  <si>
    <t>AP13</t>
  </si>
  <si>
    <t>AP14</t>
  </si>
  <si>
    <t>AP15</t>
  </si>
  <si>
    <t>AP16</t>
  </si>
  <si>
    <t>AP17</t>
  </si>
  <si>
    <t>AP18</t>
  </si>
  <si>
    <t>AP19</t>
  </si>
  <si>
    <t>AP20</t>
  </si>
  <si>
    <t>AP21</t>
  </si>
  <si>
    <t>AP22</t>
  </si>
  <si>
    <t>AP23</t>
  </si>
  <si>
    <t>AP24</t>
  </si>
  <si>
    <t>AP25</t>
  </si>
  <si>
    <t>AP26</t>
  </si>
  <si>
    <t>AP27</t>
  </si>
  <si>
    <t>AP28</t>
  </si>
  <si>
    <t>AP29</t>
  </si>
  <si>
    <t>AP30</t>
  </si>
  <si>
    <t>AP31</t>
  </si>
  <si>
    <t>AP32</t>
  </si>
  <si>
    <t>AP33</t>
  </si>
  <si>
    <t>AP34</t>
  </si>
  <si>
    <t>AP35</t>
  </si>
  <si>
    <t>AP36</t>
  </si>
  <si>
    <t>AP37</t>
  </si>
  <si>
    <t>AP38</t>
  </si>
  <si>
    <t>AP39</t>
  </si>
  <si>
    <t>AP40</t>
  </si>
  <si>
    <t>AP41</t>
  </si>
  <si>
    <t>AP42</t>
  </si>
  <si>
    <t>AP43</t>
  </si>
  <si>
    <t>AP44</t>
  </si>
  <si>
    <t>AP45</t>
  </si>
  <si>
    <t>AP46</t>
  </si>
  <si>
    <t>AP47</t>
  </si>
  <si>
    <t>AP48</t>
  </si>
  <si>
    <t>AP49</t>
  </si>
  <si>
    <t>AP50</t>
  </si>
  <si>
    <t>AP51</t>
  </si>
  <si>
    <t>Support matériel</t>
  </si>
  <si>
    <t>Engin de travaux publics</t>
  </si>
  <si>
    <t>Engin de TP et de manutention</t>
  </si>
  <si>
    <t>Engin de manutention</t>
  </si>
  <si>
    <t>Engin de TP à circuit hydrau. complexe</t>
  </si>
  <si>
    <t>Engin de TP, banc didactique</t>
  </si>
  <si>
    <t>Moteur sur support</t>
  </si>
  <si>
    <t>Engin de TP</t>
  </si>
  <si>
    <t>Engin de TP et moteur sur support</t>
  </si>
  <si>
    <t>Nom et prénom</t>
  </si>
  <si>
    <t>Compétences</t>
  </si>
  <si>
    <t>CAP</t>
  </si>
  <si>
    <t>Communiquer</t>
  </si>
  <si>
    <t>C11 Communiquer avec la hiérarchie et avec le client ou l'utilisateur</t>
  </si>
  <si>
    <t>Collecter les informations nécessaires, renseigner le document d’intervention.</t>
  </si>
  <si>
    <t>Rendre compte de l’intervention réalisée à la hiérarchie et / ou au client.</t>
  </si>
  <si>
    <t>Préparer</t>
  </si>
  <si>
    <t>C21 Préparer l'intervention et organiser son poste de travail</t>
  </si>
  <si>
    <t>Interpréterles informations, effectuer un contrôle préalable des anomalies.</t>
  </si>
  <si>
    <t>Préparer le matériel à l’intervention, organiser le poste de travail.</t>
  </si>
  <si>
    <t>C22 Restituer le matériel ou l'équipement</t>
  </si>
  <si>
    <t>Préparer le matériel à sa livraison, remettre en état le poste de travail.</t>
  </si>
  <si>
    <t>Réaliser</t>
  </si>
  <si>
    <t>C31 Réaliser les opérations de maintenance préventive systématique</t>
  </si>
  <si>
    <t>Appliquer la procédure selon les préconisations du constructeur.</t>
  </si>
  <si>
    <t>C32 Déposer, reposer des sous-ensembles</t>
  </si>
  <si>
    <t>Vidanger les différents fluides, échanger des éléments sur le matériel, rétablir les niveaux.</t>
  </si>
  <si>
    <t>C33 Démonter, remonter des sous-ensembles</t>
  </si>
  <si>
    <t>Démonter, réparer, remonter les éléments sur le matériel.</t>
  </si>
  <si>
    <t>C34 Mesurer, contrôler</t>
  </si>
  <si>
    <t>Réaliser les mesures sur les organes, identifier les éléments défectueux.</t>
  </si>
  <si>
    <t>C35 Régler</t>
  </si>
  <si>
    <t>Effectuer les réglages selon les préconisations du constructeur et / ou de la réglementation.</t>
  </si>
  <si>
    <t>C36 Réaliser des opérations mécaniques simples</t>
  </si>
  <si>
    <t>Réaliser des opérations élémentaires de soudure, sciage, découpage, perçage, filetage.</t>
  </si>
  <si>
    <t>BAC Pro</t>
  </si>
  <si>
    <t>Accueillir et s'informer</t>
  </si>
  <si>
    <t>C11 Réceptionner un matériel</t>
  </si>
  <si>
    <t>Accueillir l'utilisateur, prendre en charge le matériel nécessitant une intervention.</t>
  </si>
  <si>
    <t>C12 S'informer auprès de l'utilisateur ou au sein de l'entreprise</t>
  </si>
  <si>
    <t>Questionner l'utilisateur, enregistrer, complèter, interpréter les informations fournies.</t>
  </si>
  <si>
    <t>C13 Rechercher, collecter des données</t>
  </si>
  <si>
    <t>Trier des informations, consulter, classer, ordonner des données.</t>
  </si>
  <si>
    <t>Traiter et décider</t>
  </si>
  <si>
    <t>C21 Analyser et interpréter</t>
  </si>
  <si>
    <t>Définir la frontière du système, expliciter sa fonction d'usage, globale, relations entrée/sortie.</t>
  </si>
  <si>
    <t>Identifier les sous-ensembles fonctionnels constitutifs du système sur dossier et sur matériel.</t>
  </si>
  <si>
    <t>Identifier la zone concernée par l'intervention, les opérations et leur chronologie.</t>
  </si>
  <si>
    <t>Associer un procédé et les outillages spécifiques à chaque opération.</t>
  </si>
  <si>
    <t>Identifier la nature du travail commandé, les informations à consigner en cours d'intervention.</t>
  </si>
  <si>
    <t>Evaluer la durée probable de l'intervention, recenser les temps alloués.</t>
  </si>
  <si>
    <t>C22 Etablir et représenter</t>
  </si>
  <si>
    <t>Etablir le mode opératoire d'une intervention, ordre de réparation, liste de pièces necessaire</t>
  </si>
  <si>
    <t>Etablir des relevés de mesures ou d'observations.</t>
  </si>
  <si>
    <t>C23 Organiser</t>
  </si>
  <si>
    <t>Définir l'aire, l'outillage, les moyens de calage et de manutention nécessaire à l'intervention.</t>
  </si>
  <si>
    <t>Créer sur l'aire, les conditions d’hygiène et de sécurité requises par l'intervention.</t>
  </si>
  <si>
    <t>Mettre en œuvre et réaliser</t>
  </si>
  <si>
    <t>C31 Mettre en œuvre</t>
  </si>
  <si>
    <t>Mettre en ordre de fonctionnement, identifier les commandes et les indicateurs.</t>
  </si>
  <si>
    <t>Respecter les procédures de sécurité.</t>
  </si>
  <si>
    <t>Monter et régler un équipement ou une machine fixe.</t>
  </si>
  <si>
    <t>C32 Diagnostiquer</t>
  </si>
  <si>
    <t>Identifier les indices apparents de dysfonctionnement et les contraintes d'environnement.</t>
  </si>
  <si>
    <t>Donner une signification fonctionnelle aux indices observés ou fournis et incriminer une fonction.</t>
  </si>
  <si>
    <t>Emettre des hypothèses sur les défauts possibles des sous-ensembles fonctionnels.</t>
  </si>
  <si>
    <t>Associer à l’hypothèse la grandeur mesurable ou l’élément observable qui permet de valider.</t>
  </si>
  <si>
    <t>Mesurer cette grandeur, interpréter ces contrôles jusqu'à identification de l'élément defaillant.</t>
  </si>
  <si>
    <t>Apprécier les liens de défaillance (induit et/ou conséquence) avec les autres composants.</t>
  </si>
  <si>
    <t>C33 Contrôler et mesurer</t>
  </si>
  <si>
    <t>Constater les anomalies et/ou l'état d'un ensemble et d’en apprécier l'importance.</t>
  </si>
  <si>
    <t>Choisir l'appareil adapté au contrôle, son calibre, mesurer les paramètres en toute sécurité.</t>
  </si>
  <si>
    <t>Comparer les résultats, interpréter les écart avec les caractéristiques de référence.</t>
  </si>
  <si>
    <t>Contrôler les résultats obtenus après intervention.</t>
  </si>
  <si>
    <t>C34 Régler</t>
  </si>
  <si>
    <t>Régler sur un sous-ensemble monté les éléments qui assurent la conformité fonctionnelle.</t>
  </si>
  <si>
    <t>Informer</t>
  </si>
  <si>
    <t>C41 Choisir le support de communication et s'assurer de la bonne reception du message</t>
  </si>
  <si>
    <t>Utiliser rationnellement les circuits de communication en adaptant le message au destinataire.</t>
  </si>
  <si>
    <t>C42 Conseiller l'utilisateur et informer le personnel et les partenaires de l'entreprise</t>
  </si>
  <si>
    <t>Rappeler les réglementations en vigueur relatives à l’hygiène et à la sécurité.</t>
  </si>
  <si>
    <t>Présenter la documentation relative à l'entretien d'un matériel,  limites de la garantie.</t>
  </si>
  <si>
    <t>Informer l'utilisateur sur les règles d’utilisation et fonctionnement définies par le constructeur.</t>
  </si>
  <si>
    <t>C43 Rendre compte</t>
  </si>
  <si>
    <t>Rassembler, rédiger, présenter les élements relatifs à sa propre activité de manière claire.</t>
  </si>
  <si>
    <t>Présenter oralement le déroulement, les résultats, son point de vue et ses propositions.</t>
  </si>
  <si>
    <t>Actualiser les indicateurs nécessaires à la gestion de la maintenance.</t>
  </si>
  <si>
    <t>Savoirs technologique associés</t>
  </si>
  <si>
    <t>S1 Fonctions opératoires des matériels</t>
  </si>
  <si>
    <t>Milieux d'intervention et gammes des matériels de travaux publics et de manutention.</t>
  </si>
  <si>
    <t>S3 Génération de la puissance mécanique primaire</t>
  </si>
  <si>
    <t>Le moteur thermique (principe de fonctionnement, Diesel, 4tps, 2tps).</t>
  </si>
  <si>
    <t>Motorisation électrique (Batterie de traction, moteur, variateur).</t>
  </si>
  <si>
    <t>S4 Transmission et utilisation de la puissance primaire</t>
  </si>
  <si>
    <t xml:space="preserve">    =&gt; mécanique, hydrocinétique et power-shift, hydraulique (équipement), hydrostatique.</t>
  </si>
  <si>
    <t xml:space="preserve">     =&gt; Produire, gérer, utiliser l'énergie électrique, propulsion, climatisation, direction, freinage.</t>
  </si>
  <si>
    <t>S5 Automatisation des systèmes</t>
  </si>
  <si>
    <t>Architecture des systèmes, acquisition, traitement, communication des données, dialogue, commande de puissance, pré-actionneur, actionneur, régulation, asservissement.</t>
  </si>
  <si>
    <t>S6 Mise en œuvre</t>
  </si>
  <si>
    <t>Des matériels et appareils de mesure, des techniques de manutention, d'assemblage, de réglage, de mise au point, de maintenance, de diagnostic, d'affûtage.</t>
  </si>
  <si>
    <t>S7 Organisation, gestion des interventions et communication</t>
  </si>
  <si>
    <t>Equipement informatique, domaine de l'organisation, du commerce et de la communication.</t>
  </si>
  <si>
    <t>S8 Sécurité, réglements et certification</t>
  </si>
  <si>
    <t>Sécurité entreprise et sur site, réglementation et procédures matériels, qualité,</t>
  </si>
  <si>
    <t>Estimation</t>
  </si>
  <si>
    <t>en heures</t>
  </si>
  <si>
    <r>
      <t>1</t>
    </r>
    <r>
      <rPr>
        <b/>
        <vertAlign val="superscript"/>
        <sz val="16"/>
        <rFont val="Calibri"/>
        <family val="2"/>
        <scheme val="minor"/>
      </rPr>
      <t>ère</t>
    </r>
    <r>
      <rPr>
        <b/>
        <sz val="16"/>
        <rFont val="Calibri"/>
        <family val="2"/>
        <scheme val="minor"/>
      </rPr>
      <t xml:space="preserve"> Bac Pro Travaux Publics</t>
    </r>
  </si>
  <si>
    <t>Conduite en sécurité</t>
  </si>
  <si>
    <t>Réglementation et textes de la sécurité sociale</t>
  </si>
  <si>
    <t>Classification et technologie</t>
  </si>
  <si>
    <t>Sécurité</t>
  </si>
  <si>
    <t>Les vérifications</t>
  </si>
  <si>
    <t>Conduite, sécurité, manœuvre</t>
  </si>
  <si>
    <t>Sols</t>
  </si>
  <si>
    <t>Caractéristiques des sols.</t>
  </si>
  <si>
    <t>Caractéristiques des sous sols</t>
  </si>
  <si>
    <t xml:space="preserve">Travaux des sols </t>
  </si>
  <si>
    <t>Influences des caractéristiques des sols sur les types de travaux (excavation, transport, …)</t>
  </si>
  <si>
    <t>Organisation d’un chantier</t>
  </si>
  <si>
    <t xml:space="preserve">Productions et utilisation des produits </t>
  </si>
  <si>
    <r>
      <t>E</t>
    </r>
    <r>
      <rPr>
        <sz val="10"/>
        <color rgb="FF000000"/>
        <rFont val="Calibri"/>
        <family val="2"/>
      </rPr>
      <t>xtraction, mise en forme (carrières, mines, …)</t>
    </r>
  </si>
  <si>
    <r>
      <t>Fabrication des produits (bitumes, ciments, béton, ….)</t>
    </r>
    <r>
      <rPr>
        <b/>
        <sz val="10"/>
        <color rgb="FF000000"/>
        <rFont val="Calibri"/>
        <family val="2"/>
      </rPr>
      <t xml:space="preserve"> </t>
    </r>
  </si>
  <si>
    <t>Mise en place des produits.</t>
  </si>
  <si>
    <t xml:space="preserve">Gamme de matériels et fonctions opératoires </t>
  </si>
  <si>
    <t>Le cours part de la présentation jusqu’à la fonction globale. Les analyses mettront en évidence par exemple:</t>
  </si>
  <si>
    <t>Principe de fonctionnement</t>
  </si>
  <si>
    <t>Sous- ensembles constitutifs</t>
  </si>
  <si>
    <t>Parties opératives et commandes</t>
  </si>
  <si>
    <t>Condition de bon fonctionnement (réglages…)</t>
  </si>
  <si>
    <t>Justification du choix d’un matériel</t>
  </si>
  <si>
    <t>Procédures de sécurité</t>
  </si>
  <si>
    <t xml:space="preserve">Matériels </t>
  </si>
  <si>
    <t>Engins de chantier :</t>
  </si>
  <si>
    <t xml:space="preserve">- Bouteurs </t>
  </si>
  <si>
    <t>- Chargeuses</t>
  </si>
  <si>
    <t>- Pelles</t>
  </si>
  <si>
    <t>- Décapeuses……</t>
  </si>
  <si>
    <t>Matériels de manutention :</t>
  </si>
  <si>
    <t>- Gerbeurs</t>
  </si>
  <si>
    <t>- Préparateur de commande</t>
  </si>
  <si>
    <t>- Chariots à portées variable….</t>
  </si>
  <si>
    <t>PEMP :</t>
  </si>
  <si>
    <t>- Ciseaux, automotrices…..</t>
  </si>
  <si>
    <t>Matériels de levage :</t>
  </si>
  <si>
    <t xml:space="preserve">- Grue à tour, treuil….. </t>
  </si>
  <si>
    <t xml:space="preserve">Total Machinisme = </t>
  </si>
  <si>
    <t xml:space="preserve">Transmission hydrocinétique </t>
  </si>
  <si>
    <t>Coupleur et convertisseur de couple</t>
  </si>
  <si>
    <t>Principe &amp; fonctionnement, étude des circuits</t>
  </si>
  <si>
    <t>La boite de vitesse power shift, …trains parallèles, trains planétaires</t>
  </si>
  <si>
    <t>Principe, fonctionnement, étude de circuit, évolution, étude du système de gestion</t>
  </si>
  <si>
    <t>Les inverseurs hydrauliques</t>
  </si>
  <si>
    <t>Différents modèles, fonctionnement, évolution</t>
  </si>
  <si>
    <t xml:space="preserve">Transmission hydrostatique </t>
  </si>
  <si>
    <t>Les différents circuits hydrauliques (basiques)</t>
  </si>
  <si>
    <t>Production de l’énergie hydraulique</t>
  </si>
  <si>
    <t>Récepteur</t>
  </si>
  <si>
    <t>Organes de sécurité</t>
  </si>
  <si>
    <t>Systèmes de distribution,...</t>
  </si>
  <si>
    <t>Assistance au freinage</t>
  </si>
  <si>
    <t>Rôle de l'assistance</t>
  </si>
  <si>
    <t xml:space="preserve"> Différents types d'assistance :</t>
  </si>
  <si>
    <t xml:space="preserve"> Assistance au circuit conventionnel</t>
  </si>
  <si>
    <t>Dépression, hydraulique</t>
  </si>
  <si>
    <t xml:space="preserve">Total Transmission = </t>
  </si>
  <si>
    <t>Études de circuits, organisations, normes</t>
  </si>
  <si>
    <t>Circuit asservissement</t>
  </si>
  <si>
    <t>Commande d’électrovanne</t>
  </si>
  <si>
    <t xml:space="preserve">Batterie de traction </t>
  </si>
  <si>
    <t>Type, caractéristiques, charge, association, entretien, sécurité de mise en œuvre</t>
  </si>
  <si>
    <t xml:space="preserve">Les capteurs simples </t>
  </si>
  <si>
    <t>Les jauges à carburants</t>
  </si>
  <si>
    <t>Les thermistances</t>
  </si>
  <si>
    <t>Les thermo contacts</t>
  </si>
  <si>
    <t>Les manocontacts</t>
  </si>
  <si>
    <t xml:space="preserve">Relais stable et bistable </t>
  </si>
  <si>
    <t xml:space="preserve">Total Electricité = </t>
  </si>
  <si>
    <t xml:space="preserve">Association distributeurs </t>
  </si>
  <si>
    <t>Clapets anti chocs et de réaspiration</t>
  </si>
  <si>
    <t>(alimentation série/parallèle)</t>
  </si>
  <si>
    <t>Limiteur de pression piloté.</t>
  </si>
  <si>
    <t xml:space="preserve">Circuit de direction </t>
  </si>
  <si>
    <t>Etude du circuit de direction (notion d'asservissement)</t>
  </si>
  <si>
    <t>Valve de priorité</t>
  </si>
  <si>
    <t xml:space="preserve">Les différentes commandes de distributeurs </t>
  </si>
  <si>
    <t>Proportionnelle  hydraulique (étude du circuit de commande du manipulateur)</t>
  </si>
  <si>
    <t>Hydraulique, électrique,...</t>
  </si>
  <si>
    <t>Proportionnelle électrique (étude fonctionnelle)</t>
  </si>
  <si>
    <t>Asservissement des commandes (Mécaniquement, électriquement)</t>
  </si>
  <si>
    <t>Les circuits à cumul de débit</t>
  </si>
  <si>
    <t>Circuits fermé avec pompe à cylindrée fixe.</t>
  </si>
  <si>
    <t>Etude des différentes  fonctions à remplir</t>
  </si>
  <si>
    <t>(circuit fermé)</t>
  </si>
  <si>
    <t>Etude du circuit</t>
  </si>
  <si>
    <t>Etude de la variation de cylindrée</t>
  </si>
  <si>
    <t>Etude de la commande asservie (exemple simple)</t>
  </si>
  <si>
    <t xml:space="preserve">Total Hydraulique = </t>
  </si>
  <si>
    <t xml:space="preserve">Contrôle de l’épure de distribution </t>
  </si>
  <si>
    <t>Rappel</t>
  </si>
  <si>
    <t>Repérage des réglages</t>
  </si>
  <si>
    <t>Définition de l’épure</t>
  </si>
  <si>
    <t>Réalisation graphique</t>
  </si>
  <si>
    <t xml:space="preserve">Réalisation pratique </t>
  </si>
  <si>
    <t xml:space="preserve">Le système d’alimentation en GPL </t>
  </si>
  <si>
    <t xml:space="preserve">Niveau présentation </t>
  </si>
  <si>
    <t>Mise en situation</t>
  </si>
  <si>
    <t>Organisation du système GPL</t>
  </si>
  <si>
    <t xml:space="preserve">Identification des éléments </t>
  </si>
  <si>
    <t xml:space="preserve">La suralimentation </t>
  </si>
  <si>
    <t>Augmentation du couple</t>
  </si>
  <si>
    <t>Fonction globale</t>
  </si>
  <si>
    <t xml:space="preserve">Principe </t>
  </si>
  <si>
    <t xml:space="preserve">Le compresseur centrifuge </t>
  </si>
  <si>
    <t>Le compresseur volumétrique</t>
  </si>
  <si>
    <t xml:space="preserve">Moteur diesel 4 temps </t>
  </si>
  <si>
    <t>Préparation de la masse d’air (filtration, optimisation de la masse introduite, préparation pour l’auto- inflammation du carburant).</t>
  </si>
  <si>
    <t>Préparation de la charge combustible (filtration,  dosage, pulvérisation)</t>
  </si>
  <si>
    <t xml:space="preserve">Déroulement de la combustion </t>
  </si>
  <si>
    <t xml:space="preserve">Gestion des paramètres (régime, avance, dosage) </t>
  </si>
  <si>
    <t>Analyser les paramètres fonctionnels</t>
  </si>
  <si>
    <r>
      <t>Le circuit d’évacuation des  gaz brûlés</t>
    </r>
    <r>
      <rPr>
        <b/>
        <u/>
        <sz val="10"/>
        <color rgb="FF000000"/>
        <rFont val="Calibri"/>
        <family val="2"/>
      </rPr>
      <t xml:space="preserve"> </t>
    </r>
  </si>
  <si>
    <t>Description des éléments</t>
  </si>
  <si>
    <t>Principe de fonctionnent du recyclage des gaz brûlés</t>
  </si>
  <si>
    <t>Les lubrifiants</t>
  </si>
  <si>
    <t>La normalisation des lubrifiants (moteur, transmission et hydraulique)</t>
  </si>
  <si>
    <t>Composition, évolution</t>
  </si>
  <si>
    <t>Le recyclage</t>
  </si>
  <si>
    <t>Le stockage (sensibilisation à la pollution des circuits)</t>
  </si>
  <si>
    <t xml:space="preserve">Le moteur thermique </t>
  </si>
  <si>
    <t>Modalités d’inflammation des carburants (niveau  3)</t>
  </si>
  <si>
    <t>Relations caractéristiques (puissance couple et consommation  spécifique).</t>
  </si>
  <si>
    <t xml:space="preserve">Total Moteur = </t>
  </si>
  <si>
    <t xml:space="preserve">Total 1ère = </t>
  </si>
  <si>
    <t>Activités</t>
  </si>
  <si>
    <t>10 h / semaine sur 27 semaines</t>
  </si>
  <si>
    <t>MAT.</t>
  </si>
  <si>
    <t>Semaines scolaires =&gt;</t>
  </si>
  <si>
    <t>Semaines Civils =&gt;</t>
  </si>
  <si>
    <t>Mois =&gt;</t>
  </si>
  <si>
    <t>Septembre</t>
  </si>
  <si>
    <t>Octobre</t>
  </si>
  <si>
    <t>Novembre</t>
  </si>
  <si>
    <t>Decembre</t>
  </si>
  <si>
    <t>Janvier</t>
  </si>
  <si>
    <t>Février</t>
  </si>
  <si>
    <t>Mars</t>
  </si>
  <si>
    <t>Avril</t>
  </si>
  <si>
    <t>Mai</t>
  </si>
  <si>
    <t>Juin</t>
  </si>
  <si>
    <t>PFMP</t>
  </si>
  <si>
    <t>Semaine de préparation</t>
  </si>
  <si>
    <t>Vacances</t>
  </si>
  <si>
    <t>Date butoire Certification CAP (Niveau V: EP2-1) ENTREPRISE</t>
  </si>
  <si>
    <t>Date butoire Certification CAP (Niveau V: EP2-2)  LYCEE PROFESSIONNEL  + EP1</t>
  </si>
  <si>
    <t>Semaine banalisée projet</t>
  </si>
  <si>
    <t>Les carburants (gasoil, essence, GPL,GNR )</t>
  </si>
  <si>
    <t xml:space="preserve">FICHE DE COMPETENCES 1ERE </t>
  </si>
  <si>
    <t>Total horaire</t>
  </si>
  <si>
    <t>TOTAL ACQUISES</t>
  </si>
  <si>
    <t>TOTAL EN COURS D'ACQUISITION</t>
  </si>
  <si>
    <t>TOTAL NON ACQUISE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</si>
</sst>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vertAlign val="superscript"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u/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Calibri"/>
      <family val="2"/>
    </font>
    <font>
      <b/>
      <sz val="11"/>
      <color rgb="FFFF0000"/>
      <name val="Calibri"/>
      <family val="2"/>
      <scheme val="minor"/>
    </font>
    <font>
      <b/>
      <sz val="20"/>
      <color rgb="FFA54200"/>
      <name val="Calibri"/>
      <family val="2"/>
      <scheme val="minor"/>
    </font>
    <font>
      <sz val="14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FF"/>
        <bgColor indexed="64"/>
      </patternFill>
    </fill>
  </fills>
  <borders count="9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/>
      <diagonal/>
    </border>
    <border>
      <left style="hair">
        <color indexed="64"/>
      </left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 style="hair">
        <color auto="1"/>
      </right>
      <top style="double">
        <color indexed="1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10"/>
      </top>
      <bottom style="hair">
        <color auto="1"/>
      </bottom>
      <diagonal/>
    </border>
    <border>
      <left style="hair">
        <color auto="1"/>
      </left>
      <right/>
      <top style="double">
        <color indexed="10"/>
      </top>
      <bottom style="hair">
        <color auto="1"/>
      </bottom>
      <diagonal/>
    </border>
    <border>
      <left/>
      <right style="hair">
        <color auto="1"/>
      </right>
      <top style="double">
        <color indexed="10"/>
      </top>
      <bottom style="hair">
        <color auto="1"/>
      </bottom>
      <diagonal/>
    </border>
    <border>
      <left/>
      <right style="double">
        <color indexed="10"/>
      </right>
      <top style="double">
        <color indexed="10"/>
      </top>
      <bottom style="hair">
        <color auto="1"/>
      </bottom>
      <diagonal/>
    </border>
    <border>
      <left style="double">
        <color indexed="10"/>
      </left>
      <right style="double">
        <color indexed="10"/>
      </right>
      <top/>
      <bottom/>
      <diagonal/>
    </border>
    <border>
      <left style="hair">
        <color indexed="64"/>
      </left>
      <right style="double">
        <color indexed="10"/>
      </right>
      <top style="hair">
        <color indexed="64"/>
      </top>
      <bottom style="hair">
        <color indexed="64"/>
      </bottom>
      <diagonal/>
    </border>
    <border>
      <left style="double">
        <color indexed="1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10"/>
      </right>
      <top style="hair">
        <color indexed="64"/>
      </top>
      <bottom style="hair">
        <color indexed="64"/>
      </bottom>
      <diagonal/>
    </border>
    <border>
      <left style="double">
        <color indexed="10"/>
      </left>
      <right style="double">
        <color indexed="10"/>
      </right>
      <top style="hair">
        <color auto="1"/>
      </top>
      <bottom style="hair">
        <color auto="1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/>
      <bottom style="hair">
        <color indexed="64"/>
      </bottom>
      <diagonal/>
    </border>
    <border>
      <left style="double">
        <color indexed="1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10"/>
      </bottom>
      <diagonal/>
    </border>
    <border>
      <left/>
      <right style="hair">
        <color indexed="64"/>
      </right>
      <top style="hair">
        <color indexed="64"/>
      </top>
      <bottom style="double">
        <color indexed="10"/>
      </bottom>
      <diagonal/>
    </border>
    <border>
      <left/>
      <right style="double">
        <color indexed="10"/>
      </right>
      <top style="hair">
        <color indexed="64"/>
      </top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hair">
        <color auto="1"/>
      </bottom>
      <diagonal/>
    </border>
    <border>
      <left style="hair">
        <color indexed="64"/>
      </left>
      <right style="double">
        <color indexed="10"/>
      </right>
      <top style="hair">
        <color indexed="64"/>
      </top>
      <bottom/>
      <diagonal/>
    </border>
    <border>
      <left style="hair">
        <color indexed="64"/>
      </left>
      <right style="double">
        <color indexed="10"/>
      </right>
      <top/>
      <bottom style="hair">
        <color indexed="64"/>
      </bottom>
      <diagonal/>
    </border>
    <border>
      <left style="double">
        <color indexed="10"/>
      </left>
      <right style="hair">
        <color indexed="64"/>
      </right>
      <top style="hair">
        <color indexed="64"/>
      </top>
      <bottom style="double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10"/>
      </bottom>
      <diagonal/>
    </border>
    <border>
      <left/>
      <right style="double">
        <color indexed="10"/>
      </right>
      <top style="hair">
        <color indexed="64"/>
      </top>
      <bottom style="double">
        <color indexed="10"/>
      </bottom>
      <diagonal/>
    </border>
    <border>
      <left style="double">
        <color indexed="1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10"/>
      </right>
      <top/>
      <bottom style="hair">
        <color indexed="64"/>
      </bottom>
      <diagonal/>
    </border>
    <border>
      <left style="hair">
        <color indexed="64"/>
      </left>
      <right style="double">
        <color indexed="10"/>
      </right>
      <top/>
      <bottom/>
      <diagonal/>
    </border>
    <border>
      <left style="thin">
        <color auto="1"/>
      </left>
      <right style="thin">
        <color auto="1"/>
      </right>
      <top style="double">
        <color indexed="10"/>
      </top>
      <bottom style="thin">
        <color indexed="64"/>
      </bottom>
      <diagonal/>
    </border>
    <border>
      <left style="thin">
        <color auto="1"/>
      </left>
      <right/>
      <top style="double">
        <color indexed="10"/>
      </top>
      <bottom style="thin">
        <color indexed="64"/>
      </bottom>
      <diagonal/>
    </border>
    <border>
      <left/>
      <right style="thin">
        <color auto="1"/>
      </right>
      <top style="double">
        <color indexed="10"/>
      </top>
      <bottom style="thin">
        <color indexed="64"/>
      </bottom>
      <diagonal/>
    </border>
  </borders>
  <cellStyleXfs count="1">
    <xf numFmtId="0" fontId="0" fillId="0" borderId="0"/>
  </cellStyleXfs>
  <cellXfs count="51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9" xfId="0" applyFont="1" applyBorder="1" applyAlignment="1">
      <alignment horizontal="center"/>
    </xf>
    <xf numFmtId="0" fontId="3" fillId="4" borderId="11" xfId="0" applyFont="1" applyFill="1" applyBorder="1" applyAlignment="1">
      <alignment horizontal="center" textRotation="90" wrapText="1"/>
    </xf>
    <xf numFmtId="0" fontId="0" fillId="4" borderId="13" xfId="0" applyFill="1" applyBorder="1" applyAlignment="1">
      <alignment horizontal="center" textRotation="90" wrapText="1"/>
    </xf>
    <xf numFmtId="0" fontId="0" fillId="5" borderId="14" xfId="0" applyFill="1" applyBorder="1" applyAlignment="1">
      <alignment horizontal="center" textRotation="90" wrapText="1"/>
    </xf>
    <xf numFmtId="0" fontId="0" fillId="5" borderId="11" xfId="0" applyFill="1" applyBorder="1" applyAlignment="1">
      <alignment horizontal="center" textRotation="90" wrapText="1"/>
    </xf>
    <xf numFmtId="0" fontId="0" fillId="5" borderId="4" xfId="0" applyFill="1" applyBorder="1" applyAlignment="1">
      <alignment horizontal="center" textRotation="90" wrapText="1"/>
    </xf>
    <xf numFmtId="0" fontId="0" fillId="6" borderId="11" xfId="0" applyFill="1" applyBorder="1" applyAlignment="1">
      <alignment horizontal="center" textRotation="90" wrapText="1"/>
    </xf>
    <xf numFmtId="0" fontId="0" fillId="6" borderId="13" xfId="0" applyFill="1" applyBorder="1" applyAlignment="1">
      <alignment horizontal="center" textRotation="90" wrapText="1"/>
    </xf>
    <xf numFmtId="0" fontId="0" fillId="7" borderId="14" xfId="0" applyFill="1" applyBorder="1" applyAlignment="1">
      <alignment horizontal="center" textRotation="90" wrapText="1"/>
    </xf>
    <xf numFmtId="0" fontId="0" fillId="7" borderId="11" xfId="0" applyFill="1" applyBorder="1" applyAlignment="1">
      <alignment horizontal="center" textRotation="90" wrapText="1"/>
    </xf>
    <xf numFmtId="0" fontId="0" fillId="7" borderId="13" xfId="0" applyFill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textRotation="90" wrapText="1"/>
    </xf>
    <xf numFmtId="0" fontId="0" fillId="0" borderId="0" xfId="0" applyFont="1" applyAlignment="1">
      <alignment horizontal="center" textRotation="90" wrapText="1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8" borderId="8" xfId="0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9" borderId="20" xfId="0" applyFill="1" applyBorder="1"/>
    <xf numFmtId="0" fontId="0" fillId="9" borderId="21" xfId="0" applyFill="1" applyBorder="1"/>
    <xf numFmtId="0" fontId="0" fillId="9" borderId="22" xfId="0" applyFill="1" applyBorder="1"/>
    <xf numFmtId="0" fontId="0" fillId="9" borderId="23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9" borderId="24" xfId="0" applyFill="1" applyBorder="1"/>
    <xf numFmtId="0" fontId="0" fillId="9" borderId="25" xfId="0" applyFill="1" applyBorder="1"/>
    <xf numFmtId="0" fontId="0" fillId="9" borderId="26" xfId="0" applyFill="1" applyBorder="1"/>
    <xf numFmtId="0" fontId="0" fillId="9" borderId="27" xfId="0" applyFill="1" applyBorder="1"/>
    <xf numFmtId="0" fontId="0" fillId="0" borderId="0" xfId="0" applyFill="1"/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/>
    <xf numFmtId="0" fontId="13" fillId="10" borderId="50" xfId="0" applyFont="1" applyFill="1" applyBorder="1"/>
    <xf numFmtId="0" fontId="13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3" fillId="0" borderId="53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0" fillId="0" borderId="54" xfId="0" applyFont="1" applyBorder="1" applyAlignment="1">
      <alignment horizontal="center" vertical="center"/>
    </xf>
    <xf numFmtId="0" fontId="14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5" xfId="0" applyFont="1" applyBorder="1"/>
    <xf numFmtId="0" fontId="15" fillId="0" borderId="6" xfId="0" applyFont="1" applyBorder="1" applyAlignment="1">
      <alignment horizontal="left"/>
    </xf>
    <xf numFmtId="0" fontId="10" fillId="0" borderId="55" xfId="0" applyFont="1" applyBorder="1" applyAlignment="1">
      <alignment horizontal="center" vertical="center"/>
    </xf>
    <xf numFmtId="0" fontId="13" fillId="0" borderId="50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15" fillId="0" borderId="6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left"/>
    </xf>
    <xf numFmtId="0" fontId="10" fillId="0" borderId="9" xfId="0" applyFont="1" applyBorder="1" applyAlignment="1">
      <alignment horizontal="right" wrapText="1"/>
    </xf>
    <xf numFmtId="0" fontId="10" fillId="0" borderId="8" xfId="0" applyFont="1" applyBorder="1" applyAlignment="1">
      <alignment horizontal="center" vertical="center"/>
    </xf>
    <xf numFmtId="0" fontId="15" fillId="0" borderId="0" xfId="0" applyFont="1" applyBorder="1"/>
    <xf numFmtId="0" fontId="15" fillId="0" borderId="6" xfId="0" applyFont="1" applyBorder="1"/>
    <xf numFmtId="0" fontId="15" fillId="0" borderId="9" xfId="0" applyFont="1" applyBorder="1"/>
    <xf numFmtId="0" fontId="15" fillId="0" borderId="0" xfId="0" applyFont="1" applyBorder="1" applyAlignment="1"/>
    <xf numFmtId="0" fontId="14" fillId="0" borderId="2" xfId="0" applyFont="1" applyBorder="1"/>
    <xf numFmtId="0" fontId="13" fillId="0" borderId="3" xfId="0" applyFont="1" applyBorder="1" applyAlignment="1">
      <alignment wrapText="1"/>
    </xf>
    <xf numFmtId="0" fontId="10" fillId="0" borderId="4" xfId="0" applyFont="1" applyBorder="1" applyAlignment="1">
      <alignment horizontal="center" vertical="center"/>
    </xf>
    <xf numFmtId="0" fontId="14" fillId="0" borderId="50" xfId="0" applyFont="1" applyBorder="1"/>
    <xf numFmtId="0" fontId="15" fillId="0" borderId="50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0" fillId="0" borderId="50" xfId="0" applyFont="1" applyBorder="1" applyAlignment="1">
      <alignment wrapText="1"/>
    </xf>
    <xf numFmtId="0" fontId="13" fillId="10" borderId="53" xfId="0" applyFont="1" applyFill="1" applyBorder="1"/>
    <xf numFmtId="0" fontId="18" fillId="0" borderId="0" xfId="0" applyFont="1" applyFill="1" applyBorder="1" applyAlignment="1">
      <alignment horizontal="right"/>
    </xf>
    <xf numFmtId="0" fontId="8" fillId="0" borderId="0" xfId="0" applyFont="1"/>
    <xf numFmtId="0" fontId="13" fillId="0" borderId="0" xfId="0" applyFont="1" applyAlignment="1">
      <alignment vertical="center"/>
    </xf>
    <xf numFmtId="0" fontId="13" fillId="4" borderId="60" xfId="0" applyFont="1" applyFill="1" applyBorder="1" applyAlignment="1">
      <alignment vertical="center" wrapText="1"/>
    </xf>
    <xf numFmtId="0" fontId="8" fillId="11" borderId="61" xfId="0" applyFont="1" applyFill="1" applyBorder="1"/>
    <xf numFmtId="0" fontId="8" fillId="0" borderId="62" xfId="0" applyFont="1" applyFill="1" applyBorder="1"/>
    <xf numFmtId="0" fontId="8" fillId="0" borderId="62" xfId="0" applyFont="1" applyFill="1" applyBorder="1" applyAlignment="1">
      <alignment wrapText="1"/>
    </xf>
    <xf numFmtId="0" fontId="8" fillId="12" borderId="62" xfId="0" applyFont="1" applyFill="1" applyBorder="1"/>
    <xf numFmtId="0" fontId="8" fillId="13" borderId="62" xfId="0" applyFont="1" applyFill="1" applyBorder="1"/>
    <xf numFmtId="0" fontId="8" fillId="14" borderId="62" xfId="0" applyFont="1" applyFill="1" applyBorder="1"/>
    <xf numFmtId="0" fontId="8" fillId="10" borderId="62" xfId="0" applyFont="1" applyFill="1" applyBorder="1"/>
    <xf numFmtId="0" fontId="8" fillId="11" borderId="62" xfId="0" applyFont="1" applyFill="1" applyBorder="1"/>
    <xf numFmtId="0" fontId="8" fillId="16" borderId="62" xfId="0" applyFont="1" applyFill="1" applyBorder="1"/>
    <xf numFmtId="0" fontId="13" fillId="3" borderId="67" xfId="0" applyFont="1" applyFill="1" applyBorder="1" applyAlignment="1">
      <alignment vertical="center" wrapText="1"/>
    </xf>
    <xf numFmtId="0" fontId="8" fillId="11" borderId="68" xfId="0" applyFont="1" applyFill="1" applyBorder="1"/>
    <xf numFmtId="0" fontId="8" fillId="0" borderId="69" xfId="0" applyFont="1" applyFill="1" applyBorder="1"/>
    <xf numFmtId="0" fontId="8" fillId="0" borderId="69" xfId="0" applyFont="1" applyFill="1" applyBorder="1" applyAlignment="1">
      <alignment wrapText="1"/>
    </xf>
    <xf numFmtId="0" fontId="8" fillId="13" borderId="69" xfId="0" applyFont="1" applyFill="1" applyBorder="1"/>
    <xf numFmtId="0" fontId="8" fillId="14" borderId="69" xfId="0" applyFont="1" applyFill="1" applyBorder="1"/>
    <xf numFmtId="0" fontId="8" fillId="10" borderId="69" xfId="0" applyFont="1" applyFill="1" applyBorder="1"/>
    <xf numFmtId="0" fontId="8" fillId="12" borderId="69" xfId="0" applyFont="1" applyFill="1" applyBorder="1"/>
    <xf numFmtId="0" fontId="8" fillId="11" borderId="69" xfId="0" applyFont="1" applyFill="1" applyBorder="1"/>
    <xf numFmtId="0" fontId="8" fillId="16" borderId="69" xfId="0" applyFont="1" applyFill="1" applyBorder="1"/>
    <xf numFmtId="0" fontId="13" fillId="4" borderId="67" xfId="0" applyFont="1" applyFill="1" applyBorder="1" applyAlignment="1">
      <alignment vertical="center" wrapText="1"/>
    </xf>
    <xf numFmtId="0" fontId="8" fillId="17" borderId="69" xfId="0" applyFont="1" applyFill="1" applyBorder="1"/>
    <xf numFmtId="0" fontId="13" fillId="3" borderId="73" xfId="0" applyFont="1" applyFill="1" applyBorder="1" applyAlignment="1">
      <alignment vertical="center" wrapText="1"/>
    </xf>
    <xf numFmtId="0" fontId="13" fillId="4" borderId="75" xfId="0" applyFont="1" applyFill="1" applyBorder="1" applyAlignment="1">
      <alignment vertical="center" wrapText="1"/>
    </xf>
    <xf numFmtId="0" fontId="8" fillId="11" borderId="76" xfId="0" applyFont="1" applyFill="1" applyBorder="1"/>
    <xf numFmtId="0" fontId="8" fillId="0" borderId="77" xfId="0" applyFont="1" applyFill="1" applyBorder="1"/>
    <xf numFmtId="0" fontId="8" fillId="0" borderId="77" xfId="0" applyFont="1" applyFill="1" applyBorder="1" applyAlignment="1">
      <alignment wrapText="1"/>
    </xf>
    <xf numFmtId="0" fontId="8" fillId="13" borderId="77" xfId="0" applyFont="1" applyFill="1" applyBorder="1"/>
    <xf numFmtId="0" fontId="8" fillId="14" borderId="77" xfId="0" applyFont="1" applyFill="1" applyBorder="1"/>
    <xf numFmtId="0" fontId="8" fillId="12" borderId="77" xfId="0" applyFont="1" applyFill="1" applyBorder="1"/>
    <xf numFmtId="0" fontId="8" fillId="10" borderId="77" xfId="0" applyFont="1" applyFill="1" applyBorder="1"/>
    <xf numFmtId="0" fontId="8" fillId="11" borderId="77" xfId="0" applyFont="1" applyFill="1" applyBorder="1"/>
    <xf numFmtId="0" fontId="8" fillId="16" borderId="77" xfId="0" applyFont="1" applyFill="1" applyBorder="1"/>
    <xf numFmtId="0" fontId="13" fillId="3" borderId="83" xfId="0" applyFont="1" applyFill="1" applyBorder="1" applyAlignment="1">
      <alignment vertical="center" wrapText="1"/>
    </xf>
    <xf numFmtId="0" fontId="13" fillId="4" borderId="84" xfId="0" applyFont="1" applyFill="1" applyBorder="1" applyAlignment="1">
      <alignment vertical="center" wrapText="1"/>
    </xf>
    <xf numFmtId="0" fontId="13" fillId="3" borderId="85" xfId="0" applyFont="1" applyFill="1" applyBorder="1" applyAlignment="1">
      <alignment vertical="center" wrapText="1"/>
    </xf>
    <xf numFmtId="0" fontId="8" fillId="11" borderId="86" xfId="0" applyFont="1" applyFill="1" applyBorder="1"/>
    <xf numFmtId="0" fontId="8" fillId="0" borderId="87" xfId="0" applyFont="1" applyFill="1" applyBorder="1"/>
    <xf numFmtId="0" fontId="8" fillId="0" borderId="87" xfId="0" applyFont="1" applyFill="1" applyBorder="1" applyAlignment="1">
      <alignment wrapText="1"/>
    </xf>
    <xf numFmtId="0" fontId="8" fillId="13" borderId="87" xfId="0" applyFont="1" applyFill="1" applyBorder="1"/>
    <xf numFmtId="0" fontId="8" fillId="14" borderId="87" xfId="0" applyFont="1" applyFill="1" applyBorder="1"/>
    <xf numFmtId="0" fontId="8" fillId="10" borderId="87" xfId="0" applyFont="1" applyFill="1" applyBorder="1"/>
    <xf numFmtId="0" fontId="8" fillId="12" borderId="87" xfId="0" applyFont="1" applyFill="1" applyBorder="1"/>
    <xf numFmtId="0" fontId="8" fillId="11" borderId="87" xfId="0" applyFont="1" applyFill="1" applyBorder="1"/>
    <xf numFmtId="0" fontId="8" fillId="16" borderId="87" xfId="0" applyFont="1" applyFill="1" applyBorder="1"/>
    <xf numFmtId="0" fontId="13" fillId="4" borderId="83" xfId="0" applyFont="1" applyFill="1" applyBorder="1" applyAlignment="1">
      <alignment vertical="center" wrapText="1"/>
    </xf>
    <xf numFmtId="0" fontId="22" fillId="11" borderId="89" xfId="0" applyFont="1" applyFill="1" applyBorder="1"/>
    <xf numFmtId="0" fontId="22" fillId="0" borderId="90" xfId="0" applyFont="1" applyFill="1" applyBorder="1"/>
    <xf numFmtId="0" fontId="22" fillId="13" borderId="90" xfId="0" applyFont="1" applyFill="1" applyBorder="1"/>
    <xf numFmtId="0" fontId="23" fillId="14" borderId="90" xfId="0" applyFont="1" applyFill="1" applyBorder="1"/>
    <xf numFmtId="0" fontId="22" fillId="10" borderId="90" xfId="0" applyFont="1" applyFill="1" applyBorder="1"/>
    <xf numFmtId="0" fontId="22" fillId="11" borderId="90" xfId="0" applyFont="1" applyFill="1" applyBorder="1"/>
    <xf numFmtId="0" fontId="22" fillId="16" borderId="90" xfId="0" applyFont="1" applyFill="1" applyBorder="1"/>
    <xf numFmtId="0" fontId="13" fillId="4" borderId="73" xfId="0" applyFont="1" applyFill="1" applyBorder="1" applyAlignment="1">
      <alignment vertical="center" wrapText="1"/>
    </xf>
    <xf numFmtId="0" fontId="22" fillId="10" borderId="91" xfId="0" applyFont="1" applyFill="1" applyBorder="1"/>
    <xf numFmtId="0" fontId="22" fillId="10" borderId="92" xfId="0" applyFont="1" applyFill="1" applyBorder="1"/>
    <xf numFmtId="0" fontId="22" fillId="13" borderId="91" xfId="0" applyFont="1" applyFill="1" applyBorder="1"/>
    <xf numFmtId="0" fontId="22" fillId="13" borderId="92" xfId="0" applyFont="1" applyFill="1" applyBorder="1"/>
    <xf numFmtId="0" fontId="22" fillId="12" borderId="90" xfId="0" applyFont="1" applyFill="1" applyBorder="1"/>
    <xf numFmtId="0" fontId="22" fillId="15" borderId="91" xfId="0" applyFont="1" applyFill="1" applyBorder="1"/>
    <xf numFmtId="0" fontId="22" fillId="15" borderId="92" xfId="0" applyFont="1" applyFill="1" applyBorder="1"/>
    <xf numFmtId="0" fontId="22" fillId="10" borderId="91" xfId="0" applyFont="1" applyFill="1" applyBorder="1" applyAlignment="1">
      <alignment horizontal="center"/>
    </xf>
    <xf numFmtId="0" fontId="22" fillId="10" borderId="93" xfId="0" applyFont="1" applyFill="1" applyBorder="1" applyAlignment="1">
      <alignment horizontal="center"/>
    </xf>
    <xf numFmtId="0" fontId="13" fillId="4" borderId="94" xfId="0" applyFont="1" applyFill="1" applyBorder="1" applyAlignment="1">
      <alignment vertical="center" wrapText="1"/>
    </xf>
    <xf numFmtId="0" fontId="22" fillId="11" borderId="68" xfId="0" applyFont="1" applyFill="1" applyBorder="1"/>
    <xf numFmtId="0" fontId="22" fillId="0" borderId="69" xfId="0" applyFont="1" applyFill="1" applyBorder="1"/>
    <xf numFmtId="0" fontId="22" fillId="13" borderId="69" xfId="0" applyFont="1" applyFill="1" applyBorder="1"/>
    <xf numFmtId="0" fontId="23" fillId="14" borderId="69" xfId="0" applyFont="1" applyFill="1" applyBorder="1"/>
    <xf numFmtId="0" fontId="22" fillId="10" borderId="69" xfId="0" applyFont="1" applyFill="1" applyBorder="1"/>
    <xf numFmtId="0" fontId="22" fillId="12" borderId="69" xfId="0" applyFont="1" applyFill="1" applyBorder="1"/>
    <xf numFmtId="0" fontId="22" fillId="11" borderId="69" xfId="0" applyFont="1" applyFill="1" applyBorder="1"/>
    <xf numFmtId="0" fontId="22" fillId="16" borderId="69" xfId="0" applyFont="1" applyFill="1" applyBorder="1"/>
    <xf numFmtId="0" fontId="22" fillId="17" borderId="69" xfId="0" applyFont="1" applyFill="1" applyBorder="1"/>
    <xf numFmtId="0" fontId="13" fillId="3" borderId="94" xfId="0" applyFont="1" applyFill="1" applyBorder="1" applyAlignment="1">
      <alignment vertical="center" wrapText="1"/>
    </xf>
    <xf numFmtId="0" fontId="22" fillId="11" borderId="76" xfId="0" applyFont="1" applyFill="1" applyBorder="1"/>
    <xf numFmtId="0" fontId="22" fillId="0" borderId="77" xfId="0" applyFont="1" applyFill="1" applyBorder="1"/>
    <xf numFmtId="0" fontId="22" fillId="12" borderId="77" xfId="0" applyFont="1" applyFill="1" applyBorder="1"/>
    <xf numFmtId="0" fontId="22" fillId="13" borderId="77" xfId="0" applyFont="1" applyFill="1" applyBorder="1"/>
    <xf numFmtId="0" fontId="22" fillId="14" borderId="77" xfId="0" applyFont="1" applyFill="1" applyBorder="1"/>
    <xf numFmtId="0" fontId="22" fillId="10" borderId="77" xfId="0" applyFont="1" applyFill="1" applyBorder="1"/>
    <xf numFmtId="0" fontId="22" fillId="11" borderId="77" xfId="0" applyFont="1" applyFill="1" applyBorder="1"/>
    <xf numFmtId="0" fontId="22" fillId="16" borderId="77" xfId="0" applyFont="1" applyFill="1" applyBorder="1"/>
    <xf numFmtId="0" fontId="13" fillId="4" borderId="83" xfId="0" applyFont="1" applyFill="1" applyBorder="1" applyAlignment="1">
      <alignment vertical="center"/>
    </xf>
    <xf numFmtId="0" fontId="22" fillId="11" borderId="61" xfId="0" applyFont="1" applyFill="1" applyBorder="1"/>
    <xf numFmtId="0" fontId="22" fillId="0" borderId="62" xfId="0" applyFont="1" applyFill="1" applyBorder="1"/>
    <xf numFmtId="0" fontId="22" fillId="13" borderId="62" xfId="0" applyFont="1" applyFill="1" applyBorder="1"/>
    <xf numFmtId="0" fontId="22" fillId="17" borderId="62" xfId="0" applyFont="1" applyFill="1" applyBorder="1"/>
    <xf numFmtId="0" fontId="22" fillId="14" borderId="62" xfId="0" applyFont="1" applyFill="1" applyBorder="1"/>
    <xf numFmtId="0" fontId="22" fillId="10" borderId="62" xfId="0" applyFont="1" applyFill="1" applyBorder="1"/>
    <xf numFmtId="0" fontId="22" fillId="11" borderId="62" xfId="0" applyFont="1" applyFill="1" applyBorder="1"/>
    <xf numFmtId="0" fontId="22" fillId="16" borderId="62" xfId="0" applyFont="1" applyFill="1" applyBorder="1"/>
    <xf numFmtId="0" fontId="22" fillId="11" borderId="86" xfId="0" applyFont="1" applyFill="1" applyBorder="1"/>
    <xf numFmtId="0" fontId="22" fillId="0" borderId="87" xfId="0" applyFont="1" applyFill="1" applyBorder="1"/>
    <xf numFmtId="0" fontId="22" fillId="13" borderId="87" xfId="0" applyFont="1" applyFill="1" applyBorder="1"/>
    <xf numFmtId="0" fontId="22" fillId="14" borderId="87" xfId="0" applyFont="1" applyFill="1" applyBorder="1"/>
    <xf numFmtId="0" fontId="22" fillId="12" borderId="87" xfId="0" applyFont="1" applyFill="1" applyBorder="1"/>
    <xf numFmtId="0" fontId="22" fillId="10" borderId="87" xfId="0" applyFont="1" applyFill="1" applyBorder="1"/>
    <xf numFmtId="0" fontId="22" fillId="11" borderId="87" xfId="0" applyFont="1" applyFill="1" applyBorder="1"/>
    <xf numFmtId="0" fontId="22" fillId="16" borderId="87" xfId="0" applyFont="1" applyFill="1" applyBorder="1"/>
    <xf numFmtId="0" fontId="8" fillId="11" borderId="89" xfId="0" applyFont="1" applyFill="1" applyBorder="1"/>
    <xf numFmtId="0" fontId="8" fillId="0" borderId="90" xfId="0" applyFont="1" applyFill="1" applyBorder="1"/>
    <xf numFmtId="0" fontId="8" fillId="12" borderId="90" xfId="0" applyFont="1" applyFill="1" applyBorder="1"/>
    <xf numFmtId="0" fontId="8" fillId="13" borderId="90" xfId="0" applyFont="1" applyFill="1" applyBorder="1"/>
    <xf numFmtId="0" fontId="8" fillId="14" borderId="90" xfId="0" applyFont="1" applyFill="1" applyBorder="1"/>
    <xf numFmtId="0" fontId="8" fillId="10" borderId="90" xfId="0" applyFont="1" applyFill="1" applyBorder="1"/>
    <xf numFmtId="0" fontId="8" fillId="11" borderId="90" xfId="0" applyFont="1" applyFill="1" applyBorder="1"/>
    <xf numFmtId="0" fontId="8" fillId="16" borderId="90" xfId="0" applyFont="1" applyFill="1" applyBorder="1"/>
    <xf numFmtId="0" fontId="8" fillId="11" borderId="68" xfId="0" applyFont="1" applyFill="1" applyBorder="1" applyAlignment="1">
      <alignment wrapText="1"/>
    </xf>
    <xf numFmtId="0" fontId="8" fillId="12" borderId="69" xfId="0" applyFont="1" applyFill="1" applyBorder="1" applyAlignment="1">
      <alignment wrapText="1"/>
    </xf>
    <xf numFmtId="0" fontId="8" fillId="13" borderId="69" xfId="0" applyFont="1" applyFill="1" applyBorder="1" applyAlignment="1">
      <alignment wrapText="1"/>
    </xf>
    <xf numFmtId="0" fontId="13" fillId="3" borderId="74" xfId="0" applyFont="1" applyFill="1" applyBorder="1" applyAlignment="1">
      <alignment vertical="center" wrapText="1"/>
    </xf>
    <xf numFmtId="0" fontId="24" fillId="12" borderId="87" xfId="0" applyFont="1" applyFill="1" applyBorder="1"/>
    <xf numFmtId="0" fontId="22" fillId="0" borderId="0" xfId="0" applyFont="1" applyBorder="1"/>
    <xf numFmtId="0" fontId="25" fillId="0" borderId="95" xfId="0" applyFont="1" applyBorder="1" applyAlignment="1">
      <alignment horizontal="right" vertical="center" wrapText="1"/>
    </xf>
    <xf numFmtId="0" fontId="25" fillId="0" borderId="95" xfId="0" applyFont="1" applyBorder="1" applyAlignment="1">
      <alignment horizontal="center" vertical="center"/>
    </xf>
    <xf numFmtId="0" fontId="10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0" fillId="10" borderId="0" xfId="0" applyFont="1" applyFill="1" applyAlignment="1">
      <alignment horizontal="left" vertical="center"/>
    </xf>
    <xf numFmtId="0" fontId="10" fillId="11" borderId="0" xfId="0" applyFont="1" applyFill="1" applyAlignment="1">
      <alignment horizontal="left" vertical="center"/>
    </xf>
    <xf numFmtId="0" fontId="10" fillId="13" borderId="0" xfId="0" applyFont="1" applyFill="1" applyAlignment="1">
      <alignment horizontal="left" vertical="center"/>
    </xf>
    <xf numFmtId="0" fontId="26" fillId="16" borderId="0" xfId="0" applyFont="1" applyFill="1" applyAlignment="1">
      <alignment horizontal="left" vertical="center"/>
    </xf>
    <xf numFmtId="0" fontId="10" fillId="15" borderId="0" xfId="0" applyFont="1" applyFill="1" applyAlignment="1">
      <alignment horizontal="left" vertical="center"/>
    </xf>
    <xf numFmtId="0" fontId="10" fillId="14" borderId="0" xfId="0" applyFont="1" applyFill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17" borderId="0" xfId="0" applyFill="1"/>
    <xf numFmtId="0" fontId="2" fillId="17" borderId="0" xfId="0" applyFont="1" applyFill="1"/>
    <xf numFmtId="0" fontId="0" fillId="10" borderId="37" xfId="0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0" fillId="11" borderId="38" xfId="0" applyFill="1" applyBorder="1" applyAlignment="1">
      <alignment horizontal="center" vertical="center"/>
    </xf>
    <xf numFmtId="0" fontId="0" fillId="21" borderId="34" xfId="0" applyFill="1" applyBorder="1" applyAlignment="1">
      <alignment horizontal="center" vertical="center"/>
    </xf>
    <xf numFmtId="0" fontId="0" fillId="21" borderId="35" xfId="0" applyFill="1" applyBorder="1" applyAlignment="1">
      <alignment horizontal="center" vertical="center"/>
    </xf>
    <xf numFmtId="0" fontId="0" fillId="17" borderId="0" xfId="0" applyFill="1" applyProtection="1">
      <protection hidden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7" borderId="11" xfId="0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textRotation="90" wrapText="1"/>
    </xf>
    <xf numFmtId="0" fontId="3" fillId="3" borderId="11" xfId="0" applyFont="1" applyFill="1" applyBorder="1" applyAlignment="1">
      <alignment horizontal="center" textRotation="90" wrapText="1"/>
    </xf>
    <xf numFmtId="0" fontId="3" fillId="3" borderId="12" xfId="0" applyFont="1" applyFill="1" applyBorder="1" applyAlignment="1">
      <alignment horizontal="center" textRotation="90" wrapText="1"/>
    </xf>
    <xf numFmtId="0" fontId="3" fillId="4" borderId="10" xfId="0" applyFont="1" applyFill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center" textRotation="90" wrapText="1"/>
    </xf>
    <xf numFmtId="0" fontId="0" fillId="5" borderId="11" xfId="0" applyFill="1" applyBorder="1" applyAlignment="1">
      <alignment horizontal="center" textRotation="90" wrapText="1"/>
    </xf>
    <xf numFmtId="0" fontId="0" fillId="5" borderId="12" xfId="0" applyFill="1" applyBorder="1" applyAlignment="1">
      <alignment horizontal="center" textRotation="90" wrapText="1"/>
    </xf>
    <xf numFmtId="0" fontId="0" fillId="5" borderId="3" xfId="0" applyFill="1" applyBorder="1" applyAlignment="1">
      <alignment horizontal="center" textRotation="90" wrapText="1"/>
    </xf>
    <xf numFmtId="0" fontId="0" fillId="6" borderId="10" xfId="0" applyFill="1" applyBorder="1" applyAlignment="1">
      <alignment horizontal="center" textRotation="90" wrapText="1"/>
    </xf>
    <xf numFmtId="0" fontId="0" fillId="6" borderId="11" xfId="0" applyFill="1" applyBorder="1" applyAlignment="1">
      <alignment horizontal="center" textRotation="90" wrapText="1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8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1" fillId="10" borderId="5" xfId="0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36" xfId="0" applyFont="1" applyFill="1" applyBorder="1" applyAlignment="1">
      <alignment horizontal="center" vertical="center" textRotation="255"/>
    </xf>
    <xf numFmtId="0" fontId="11" fillId="2" borderId="15" xfId="0" applyFont="1" applyFill="1" applyBorder="1" applyAlignment="1">
      <alignment horizontal="center" vertical="center" textRotation="255"/>
    </xf>
    <xf numFmtId="0" fontId="0" fillId="7" borderId="8" xfId="0" applyFill="1" applyBorder="1" applyAlignment="1">
      <alignment horizontal="center" textRotation="90" wrapText="1"/>
    </xf>
    <xf numFmtId="0" fontId="27" fillId="7" borderId="8" xfId="0" applyFont="1" applyFill="1" applyBorder="1" applyAlignment="1">
      <alignment horizontal="center" textRotation="90" wrapText="1"/>
    </xf>
    <xf numFmtId="0" fontId="0" fillId="5" borderId="8" xfId="0" applyFill="1" applyBorder="1" applyAlignment="1">
      <alignment horizontal="center" textRotation="90" wrapText="1"/>
    </xf>
    <xf numFmtId="0" fontId="0" fillId="6" borderId="8" xfId="0" applyFill="1" applyBorder="1" applyAlignment="1">
      <alignment horizontal="center" textRotation="90" wrapText="1"/>
    </xf>
    <xf numFmtId="0" fontId="28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8" xfId="0" applyFont="1" applyFill="1" applyBorder="1" applyAlignment="1">
      <alignment horizontal="center" textRotation="90" wrapText="1"/>
    </xf>
    <xf numFmtId="0" fontId="3" fillId="4" borderId="8" xfId="0" applyFont="1" applyFill="1" applyBorder="1" applyAlignment="1">
      <alignment horizontal="center" textRotation="90" wrapText="1"/>
    </xf>
    <xf numFmtId="0" fontId="0" fillId="0" borderId="8" xfId="0" applyBorder="1"/>
    <xf numFmtId="0" fontId="0" fillId="4" borderId="8" xfId="0" applyFill="1" applyBorder="1" applyAlignment="1">
      <alignment horizontal="center" textRotation="90" wrapText="1"/>
    </xf>
    <xf numFmtId="0" fontId="0" fillId="0" borderId="0" xfId="0" applyFont="1" applyAlignment="1">
      <alignment textRotation="90" wrapText="1"/>
    </xf>
    <xf numFmtId="0" fontId="0" fillId="0" borderId="0" xfId="0" applyFont="1" applyBorder="1" applyAlignment="1">
      <alignment textRotation="90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 textRotation="90"/>
    </xf>
    <xf numFmtId="0" fontId="0" fillId="0" borderId="36" xfId="0" applyBorder="1"/>
    <xf numFmtId="0" fontId="1" fillId="8" borderId="7" xfId="0" applyFont="1" applyFill="1" applyBorder="1" applyAlignment="1">
      <alignment horizontal="center" vertical="center" textRotation="90"/>
    </xf>
    <xf numFmtId="0" fontId="0" fillId="0" borderId="15" xfId="0" applyBorder="1"/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left" vertical="center" wrapText="1"/>
    </xf>
    <xf numFmtId="0" fontId="7" fillId="8" borderId="38" xfId="0" applyFont="1" applyFill="1" applyBorder="1" applyAlignment="1">
      <alignment horizontal="left" vertical="center" wrapText="1"/>
    </xf>
    <xf numFmtId="0" fontId="7" fillId="8" borderId="39" xfId="0" applyFont="1" applyFill="1" applyBorder="1" applyAlignment="1">
      <alignment horizontal="left" vertical="center" wrapText="1"/>
    </xf>
    <xf numFmtId="0" fontId="8" fillId="8" borderId="37" xfId="0" applyFont="1" applyFill="1" applyBorder="1" applyAlignment="1">
      <alignment horizontal="left" vertical="center" wrapText="1"/>
    </xf>
    <xf numFmtId="0" fontId="8" fillId="8" borderId="38" xfId="0" applyFont="1" applyFill="1" applyBorder="1" applyAlignment="1">
      <alignment horizontal="left" vertical="center" wrapText="1"/>
    </xf>
    <xf numFmtId="0" fontId="8" fillId="8" borderId="39" xfId="0" applyFont="1" applyFill="1" applyBorder="1" applyAlignment="1">
      <alignment horizontal="left" vertical="center" wrapText="1"/>
    </xf>
    <xf numFmtId="0" fontId="1" fillId="8" borderId="36" xfId="0" applyFont="1" applyFill="1" applyBorder="1" applyAlignment="1">
      <alignment horizontal="center" vertical="center" textRotation="90"/>
    </xf>
    <xf numFmtId="0" fontId="9" fillId="3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8" fillId="8" borderId="43" xfId="0" applyFont="1" applyFill="1" applyBorder="1" applyAlignment="1">
      <alignment horizontal="left" vertical="center" wrapText="1"/>
    </xf>
    <xf numFmtId="0" fontId="8" fillId="8" borderId="44" xfId="0" applyFont="1" applyFill="1" applyBorder="1" applyAlignment="1">
      <alignment horizontal="left" vertical="center" wrapText="1"/>
    </xf>
    <xf numFmtId="0" fontId="8" fillId="8" borderId="45" xfId="0" applyFont="1" applyFill="1" applyBorder="1" applyAlignment="1">
      <alignment horizontal="left" vertical="center" wrapText="1"/>
    </xf>
    <xf numFmtId="0" fontId="8" fillId="8" borderId="34" xfId="0" applyFont="1" applyFill="1" applyBorder="1" applyAlignment="1">
      <alignment horizontal="left" vertical="center" wrapText="1"/>
    </xf>
    <xf numFmtId="0" fontId="8" fillId="8" borderId="35" xfId="0" applyFont="1" applyFill="1" applyBorder="1" applyAlignment="1">
      <alignment horizontal="left" vertical="center" wrapText="1"/>
    </xf>
    <xf numFmtId="0" fontId="8" fillId="8" borderId="4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textRotation="90"/>
    </xf>
    <xf numFmtId="0" fontId="1" fillId="0" borderId="36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9" fillId="10" borderId="31" xfId="0" applyFont="1" applyFill="1" applyBorder="1" applyAlignment="1">
      <alignment horizontal="center" vertical="center" wrapText="1"/>
    </xf>
    <xf numFmtId="0" fontId="9" fillId="10" borderId="32" xfId="0" applyFont="1" applyFill="1" applyBorder="1" applyAlignment="1">
      <alignment horizontal="center" vertical="center" wrapText="1"/>
    </xf>
    <xf numFmtId="0" fontId="9" fillId="10" borderId="33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9" fillId="20" borderId="31" xfId="0" applyFont="1" applyFill="1" applyBorder="1" applyAlignment="1">
      <alignment horizontal="center" vertical="center" wrapText="1"/>
    </xf>
    <xf numFmtId="0" fontId="9" fillId="20" borderId="32" xfId="0" applyFont="1" applyFill="1" applyBorder="1" applyAlignment="1">
      <alignment horizontal="center" vertical="center" wrapText="1"/>
    </xf>
    <xf numFmtId="0" fontId="9" fillId="20" borderId="33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wrapText="1"/>
    </xf>
    <xf numFmtId="0" fontId="9" fillId="11" borderId="32" xfId="0" applyFont="1" applyFill="1" applyBorder="1" applyAlignment="1">
      <alignment horizontal="center" vertical="center" wrapText="1"/>
    </xf>
    <xf numFmtId="0" fontId="9" fillId="11" borderId="3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9" fillId="19" borderId="31" xfId="0" applyFont="1" applyFill="1" applyBorder="1" applyAlignment="1">
      <alignment horizontal="center" vertical="center" wrapText="1"/>
    </xf>
    <xf numFmtId="0" fontId="9" fillId="19" borderId="32" xfId="0" applyFont="1" applyFill="1" applyBorder="1" applyAlignment="1">
      <alignment horizontal="center" vertical="center" wrapText="1"/>
    </xf>
    <xf numFmtId="0" fontId="9" fillId="19" borderId="33" xfId="0" applyFont="1" applyFill="1" applyBorder="1" applyAlignment="1">
      <alignment horizontal="center" vertical="center" wrapText="1"/>
    </xf>
    <xf numFmtId="0" fontId="9" fillId="21" borderId="31" xfId="0" applyFont="1" applyFill="1" applyBorder="1" applyAlignment="1">
      <alignment horizontal="center" vertical="center" wrapText="1"/>
    </xf>
    <xf numFmtId="0" fontId="9" fillId="21" borderId="32" xfId="0" applyFont="1" applyFill="1" applyBorder="1" applyAlignment="1">
      <alignment horizontal="center" vertical="center" wrapText="1"/>
    </xf>
    <xf numFmtId="0" fontId="9" fillId="21" borderId="33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19" borderId="37" xfId="0" applyFill="1" applyBorder="1" applyAlignment="1">
      <alignment horizontal="center" vertical="center"/>
    </xf>
    <xf numFmtId="0" fontId="0" fillId="19" borderId="38" xfId="0" applyFill="1" applyBorder="1" applyAlignment="1">
      <alignment horizontal="center" vertical="center"/>
    </xf>
    <xf numFmtId="0" fontId="0" fillId="21" borderId="37" xfId="0" applyFill="1" applyBorder="1" applyAlignment="1">
      <alignment horizontal="center" vertical="center"/>
    </xf>
    <xf numFmtId="0" fontId="0" fillId="21" borderId="38" xfId="0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0" fillId="20" borderId="37" xfId="0" applyFill="1" applyBorder="1" applyAlignment="1">
      <alignment horizontal="center" vertical="center"/>
    </xf>
    <xf numFmtId="0" fontId="0" fillId="20" borderId="38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0" fillId="11" borderId="38" xfId="0" applyFill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21" fillId="2" borderId="59" xfId="0" applyFont="1" applyFill="1" applyBorder="1" applyAlignment="1">
      <alignment horizontal="center" vertical="center" textRotation="255"/>
    </xf>
    <xf numFmtId="0" fontId="21" fillId="2" borderId="66" xfId="0" applyFont="1" applyFill="1" applyBorder="1" applyAlignment="1">
      <alignment horizontal="center" vertical="center" textRotation="255"/>
    </xf>
    <xf numFmtId="0" fontId="21" fillId="2" borderId="74" xfId="0" applyFont="1" applyFill="1" applyBorder="1" applyAlignment="1">
      <alignment horizontal="center" vertical="center" textRotation="255"/>
    </xf>
    <xf numFmtId="0" fontId="8" fillId="0" borderId="63" xfId="0" applyFont="1" applyFill="1" applyBorder="1" applyAlignment="1">
      <alignment horizontal="center" wrapText="1"/>
    </xf>
    <xf numFmtId="0" fontId="8" fillId="0" borderId="64" xfId="0" applyFont="1" applyFill="1" applyBorder="1" applyAlignment="1">
      <alignment horizontal="center" wrapText="1"/>
    </xf>
    <xf numFmtId="0" fontId="8" fillId="0" borderId="63" xfId="0" applyFont="1" applyFill="1" applyBorder="1"/>
    <xf numFmtId="0" fontId="8" fillId="0" borderId="64" xfId="0" applyFont="1" applyFill="1" applyBorder="1"/>
    <xf numFmtId="0" fontId="8" fillId="0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10" borderId="63" xfId="0" applyFont="1" applyFill="1" applyBorder="1"/>
    <xf numFmtId="0" fontId="8" fillId="10" borderId="64" xfId="0" applyFont="1" applyFill="1" applyBorder="1"/>
    <xf numFmtId="0" fontId="8" fillId="13" borderId="63" xfId="0" applyFont="1" applyFill="1" applyBorder="1"/>
    <xf numFmtId="0" fontId="8" fillId="13" borderId="64" xfId="0" applyFont="1" applyFill="1" applyBorder="1"/>
    <xf numFmtId="0" fontId="8" fillId="15" borderId="63" xfId="0" applyFont="1" applyFill="1" applyBorder="1"/>
    <xf numFmtId="0" fontId="8" fillId="15" borderId="64" xfId="0" applyFont="1" applyFill="1" applyBorder="1"/>
    <xf numFmtId="0" fontId="8" fillId="10" borderId="63" xfId="0" applyFont="1" applyFill="1" applyBorder="1" applyAlignment="1">
      <alignment horizontal="center"/>
    </xf>
    <xf numFmtId="0" fontId="8" fillId="10" borderId="65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 wrapText="1"/>
    </xf>
    <xf numFmtId="0" fontId="8" fillId="0" borderId="71" xfId="0" applyFont="1" applyFill="1" applyBorder="1" applyAlignment="1">
      <alignment horizontal="center" wrapText="1"/>
    </xf>
    <xf numFmtId="0" fontId="8" fillId="0" borderId="70" xfId="0" applyFont="1" applyFill="1" applyBorder="1"/>
    <xf numFmtId="0" fontId="8" fillId="0" borderId="71" xfId="0" applyFont="1" applyFill="1" applyBorder="1"/>
    <xf numFmtId="0" fontId="8" fillId="0" borderId="70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8" fillId="10" borderId="70" xfId="0" applyFont="1" applyFill="1" applyBorder="1"/>
    <xf numFmtId="0" fontId="8" fillId="10" borderId="71" xfId="0" applyFont="1" applyFill="1" applyBorder="1"/>
    <xf numFmtId="0" fontId="8" fillId="13" borderId="70" xfId="0" applyFont="1" applyFill="1" applyBorder="1"/>
    <xf numFmtId="0" fontId="8" fillId="13" borderId="71" xfId="0" applyFont="1" applyFill="1" applyBorder="1"/>
    <xf numFmtId="0" fontId="8" fillId="15" borderId="70" xfId="0" applyFont="1" applyFill="1" applyBorder="1"/>
    <xf numFmtId="0" fontId="8" fillId="15" borderId="71" xfId="0" applyFont="1" applyFill="1" applyBorder="1"/>
    <xf numFmtId="0" fontId="8" fillId="10" borderId="70" xfId="0" applyFont="1" applyFill="1" applyBorder="1" applyAlignment="1">
      <alignment horizontal="center"/>
    </xf>
    <xf numFmtId="0" fontId="8" fillId="10" borderId="72" xfId="0" applyFont="1" applyFill="1" applyBorder="1" applyAlignment="1">
      <alignment horizontal="center"/>
    </xf>
    <xf numFmtId="0" fontId="8" fillId="12" borderId="70" xfId="0" applyFont="1" applyFill="1" applyBorder="1" applyAlignment="1">
      <alignment horizontal="center"/>
    </xf>
    <xf numFmtId="0" fontId="8" fillId="12" borderId="71" xfId="0" applyFont="1" applyFill="1" applyBorder="1" applyAlignment="1">
      <alignment horizontal="center"/>
    </xf>
    <xf numFmtId="0" fontId="8" fillId="17" borderId="70" xfId="0" applyFont="1" applyFill="1" applyBorder="1" applyAlignment="1">
      <alignment horizontal="center"/>
    </xf>
    <xf numFmtId="0" fontId="8" fillId="17" borderId="71" xfId="0" applyFont="1" applyFill="1" applyBorder="1" applyAlignment="1">
      <alignment horizontal="center"/>
    </xf>
    <xf numFmtId="0" fontId="8" fillId="12" borderId="70" xfId="0" applyFont="1" applyFill="1" applyBorder="1"/>
    <xf numFmtId="0" fontId="8" fillId="12" borderId="71" xfId="0" applyFont="1" applyFill="1" applyBorder="1"/>
    <xf numFmtId="0" fontId="8" fillId="0" borderId="78" xfId="0" applyFont="1" applyFill="1" applyBorder="1" applyAlignment="1">
      <alignment horizontal="center" wrapText="1"/>
    </xf>
    <xf numFmtId="0" fontId="8" fillId="0" borderId="79" xfId="0" applyFont="1" applyFill="1" applyBorder="1" applyAlignment="1">
      <alignment horizontal="center" wrapText="1"/>
    </xf>
    <xf numFmtId="0" fontId="8" fillId="0" borderId="80" xfId="0" applyFont="1" applyFill="1" applyBorder="1"/>
    <xf numFmtId="0" fontId="8" fillId="0" borderId="81" xfId="0" applyFont="1" applyFill="1" applyBorder="1"/>
    <xf numFmtId="0" fontId="8" fillId="0" borderId="78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0" fontId="8" fillId="10" borderId="80" xfId="0" applyFont="1" applyFill="1" applyBorder="1"/>
    <xf numFmtId="0" fontId="8" fillId="10" borderId="81" xfId="0" applyFont="1" applyFill="1" applyBorder="1"/>
    <xf numFmtId="0" fontId="8" fillId="13" borderId="80" xfId="0" applyFont="1" applyFill="1" applyBorder="1"/>
    <xf numFmtId="0" fontId="8" fillId="13" borderId="81" xfId="0" applyFont="1" applyFill="1" applyBorder="1"/>
    <xf numFmtId="0" fontId="8" fillId="15" borderId="80" xfId="0" applyFont="1" applyFill="1" applyBorder="1"/>
    <xf numFmtId="0" fontId="8" fillId="15" borderId="81" xfId="0" applyFont="1" applyFill="1" applyBorder="1"/>
    <xf numFmtId="0" fontId="8" fillId="10" borderId="78" xfId="0" applyFont="1" applyFill="1" applyBorder="1" applyAlignment="1">
      <alignment horizontal="center"/>
    </xf>
    <xf numFmtId="0" fontId="8" fillId="10" borderId="82" xfId="0" applyFont="1" applyFill="1" applyBorder="1" applyAlignment="1">
      <alignment horizontal="center"/>
    </xf>
    <xf numFmtId="0" fontId="8" fillId="0" borderId="80" xfId="0" applyFont="1" applyFill="1" applyBorder="1" applyAlignment="1">
      <alignment horizontal="center" wrapText="1"/>
    </xf>
    <xf numFmtId="0" fontId="8" fillId="0" borderId="81" xfId="0" applyFont="1" applyFill="1" applyBorder="1" applyAlignment="1">
      <alignment horizontal="center" wrapText="1"/>
    </xf>
    <xf numFmtId="0" fontId="8" fillId="0" borderId="80" xfId="0" applyFont="1" applyFill="1" applyBorder="1" applyAlignment="1">
      <alignment horizontal="center"/>
    </xf>
    <xf numFmtId="0" fontId="8" fillId="0" borderId="81" xfId="0" applyFont="1" applyFill="1" applyBorder="1" applyAlignment="1">
      <alignment horizontal="center"/>
    </xf>
    <xf numFmtId="0" fontId="8" fillId="10" borderId="80" xfId="0" applyFont="1" applyFill="1" applyBorder="1" applyAlignment="1">
      <alignment horizontal="center"/>
    </xf>
    <xf numFmtId="0" fontId="8" fillId="10" borderId="88" xfId="0" applyFont="1" applyFill="1" applyBorder="1" applyAlignment="1">
      <alignment horizontal="center"/>
    </xf>
    <xf numFmtId="0" fontId="22" fillId="0" borderId="91" xfId="0" applyFont="1" applyFill="1" applyBorder="1" applyAlignment="1">
      <alignment horizontal="center"/>
    </xf>
    <xf numFmtId="0" fontId="22" fillId="0" borderId="92" xfId="0" applyFont="1" applyFill="1" applyBorder="1" applyAlignment="1">
      <alignment horizontal="center"/>
    </xf>
    <xf numFmtId="0" fontId="22" fillId="0" borderId="63" xfId="0" applyFont="1" applyFill="1" applyBorder="1"/>
    <xf numFmtId="0" fontId="22" fillId="0" borderId="64" xfId="0" applyFont="1" applyFill="1" applyBorder="1"/>
    <xf numFmtId="0" fontId="22" fillId="10" borderId="63" xfId="0" applyFont="1" applyFill="1" applyBorder="1"/>
    <xf numFmtId="0" fontId="22" fillId="10" borderId="64" xfId="0" applyFont="1" applyFill="1" applyBorder="1"/>
    <xf numFmtId="0" fontId="22" fillId="13" borderId="63" xfId="0" applyFont="1" applyFill="1" applyBorder="1"/>
    <xf numFmtId="0" fontId="22" fillId="13" borderId="64" xfId="0" applyFont="1" applyFill="1" applyBorder="1"/>
    <xf numFmtId="0" fontId="22" fillId="0" borderId="70" xfId="0" applyFont="1" applyFill="1" applyBorder="1" applyAlignment="1">
      <alignment horizontal="center"/>
    </xf>
    <xf numFmtId="0" fontId="22" fillId="0" borderId="71" xfId="0" applyFont="1" applyFill="1" applyBorder="1" applyAlignment="1">
      <alignment horizontal="center"/>
    </xf>
    <xf numFmtId="0" fontId="22" fillId="0" borderId="70" xfId="0" applyFont="1" applyFill="1" applyBorder="1"/>
    <xf numFmtId="0" fontId="22" fillId="0" borderId="71" xfId="0" applyFont="1" applyFill="1" applyBorder="1"/>
    <xf numFmtId="0" fontId="22" fillId="10" borderId="70" xfId="0" applyFont="1" applyFill="1" applyBorder="1"/>
    <xf numFmtId="0" fontId="22" fillId="10" borderId="71" xfId="0" applyFont="1" applyFill="1" applyBorder="1"/>
    <xf numFmtId="0" fontId="22" fillId="13" borderId="70" xfId="0" applyFont="1" applyFill="1" applyBorder="1"/>
    <xf numFmtId="0" fontId="22" fillId="13" borderId="71" xfId="0" applyFont="1" applyFill="1" applyBorder="1"/>
    <xf numFmtId="0" fontId="22" fillId="12" borderId="63" xfId="0" applyFont="1" applyFill="1" applyBorder="1"/>
    <xf numFmtId="0" fontId="22" fillId="12" borderId="64" xfId="0" applyFont="1" applyFill="1" applyBorder="1"/>
    <xf numFmtId="0" fontId="22" fillId="10" borderId="91" xfId="0" applyFont="1" applyFill="1" applyBorder="1" applyAlignment="1">
      <alignment horizontal="center"/>
    </xf>
    <xf numFmtId="0" fontId="22" fillId="10" borderId="93" xfId="0" applyFont="1" applyFill="1" applyBorder="1" applyAlignment="1">
      <alignment horizontal="center"/>
    </xf>
    <xf numFmtId="0" fontId="22" fillId="15" borderId="70" xfId="0" applyFont="1" applyFill="1" applyBorder="1"/>
    <xf numFmtId="0" fontId="22" fillId="15" borderId="71" xfId="0" applyFont="1" applyFill="1" applyBorder="1"/>
    <xf numFmtId="0" fontId="22" fillId="10" borderId="70" xfId="0" applyFont="1" applyFill="1" applyBorder="1" applyAlignment="1">
      <alignment horizontal="center"/>
    </xf>
    <xf numFmtId="0" fontId="22" fillId="10" borderId="72" xfId="0" applyFont="1" applyFill="1" applyBorder="1" applyAlignment="1">
      <alignment horizontal="center"/>
    </xf>
    <xf numFmtId="0" fontId="22" fillId="12" borderId="70" xfId="0" applyFont="1" applyFill="1" applyBorder="1"/>
    <xf numFmtId="0" fontId="22" fillId="12" borderId="71" xfId="0" applyFont="1" applyFill="1" applyBorder="1"/>
    <xf numFmtId="0" fontId="22" fillId="0" borderId="63" xfId="0" applyFont="1" applyFill="1" applyBorder="1" applyAlignment="1">
      <alignment horizontal="center"/>
    </xf>
    <xf numFmtId="0" fontId="22" fillId="0" borderId="64" xfId="0" applyFont="1" applyFill="1" applyBorder="1" applyAlignment="1">
      <alignment horizontal="center"/>
    </xf>
    <xf numFmtId="0" fontId="22" fillId="17" borderId="70" xfId="0" applyFont="1" applyFill="1" applyBorder="1" applyAlignment="1">
      <alignment horizontal="center"/>
    </xf>
    <xf numFmtId="0" fontId="22" fillId="17" borderId="71" xfId="0" applyFont="1" applyFill="1" applyBorder="1" applyAlignment="1">
      <alignment horizontal="center"/>
    </xf>
    <xf numFmtId="0" fontId="22" fillId="17" borderId="70" xfId="0" applyFont="1" applyFill="1" applyBorder="1"/>
    <xf numFmtId="0" fontId="22" fillId="17" borderId="71" xfId="0" applyFont="1" applyFill="1" applyBorder="1"/>
    <xf numFmtId="0" fontId="22" fillId="15" borderId="63" xfId="0" applyFont="1" applyFill="1" applyBorder="1"/>
    <xf numFmtId="0" fontId="22" fillId="15" borderId="64" xfId="0" applyFont="1" applyFill="1" applyBorder="1"/>
    <xf numFmtId="0" fontId="22" fillId="10" borderId="63" xfId="0" applyFont="1" applyFill="1" applyBorder="1" applyAlignment="1">
      <alignment horizontal="center"/>
    </xf>
    <xf numFmtId="0" fontId="22" fillId="10" borderId="65" xfId="0" applyFont="1" applyFill="1" applyBorder="1" applyAlignment="1">
      <alignment horizontal="center"/>
    </xf>
    <xf numFmtId="0" fontId="22" fillId="13" borderId="80" xfId="0" applyFont="1" applyFill="1" applyBorder="1"/>
    <xf numFmtId="0" fontId="22" fillId="13" borderId="81" xfId="0" applyFont="1" applyFill="1" applyBorder="1"/>
    <xf numFmtId="0" fontId="22" fillId="0" borderId="78" xfId="0" applyFont="1" applyFill="1" applyBorder="1" applyAlignment="1">
      <alignment horizontal="center"/>
    </xf>
    <xf numFmtId="0" fontId="22" fillId="0" borderId="79" xfId="0" applyFont="1" applyFill="1" applyBorder="1" applyAlignment="1">
      <alignment horizontal="center"/>
    </xf>
    <xf numFmtId="0" fontId="22" fillId="15" borderId="80" xfId="0" applyFont="1" applyFill="1" applyBorder="1"/>
    <xf numFmtId="0" fontId="22" fillId="15" borderId="81" xfId="0" applyFont="1" applyFill="1" applyBorder="1"/>
    <xf numFmtId="0" fontId="22" fillId="10" borderId="78" xfId="0" applyFont="1" applyFill="1" applyBorder="1" applyAlignment="1">
      <alignment horizontal="center"/>
    </xf>
    <xf numFmtId="0" fontId="22" fillId="10" borderId="82" xfId="0" applyFont="1" applyFill="1" applyBorder="1" applyAlignment="1">
      <alignment horizontal="center"/>
    </xf>
    <xf numFmtId="0" fontId="22" fillId="17" borderId="78" xfId="0" applyFont="1" applyFill="1" applyBorder="1" applyAlignment="1">
      <alignment horizontal="center"/>
    </xf>
    <xf numFmtId="0" fontId="22" fillId="17" borderId="79" xfId="0" applyFont="1" applyFill="1" applyBorder="1" applyAlignment="1">
      <alignment horizontal="center"/>
    </xf>
    <xf numFmtId="0" fontId="22" fillId="0" borderId="80" xfId="0" applyFont="1" applyFill="1" applyBorder="1"/>
    <xf numFmtId="0" fontId="22" fillId="0" borderId="81" xfId="0" applyFont="1" applyFill="1" applyBorder="1"/>
    <xf numFmtId="0" fontId="22" fillId="10" borderId="80" xfId="0" applyFont="1" applyFill="1" applyBorder="1"/>
    <xf numFmtId="0" fontId="22" fillId="10" borderId="81" xfId="0" applyFont="1" applyFill="1" applyBorder="1"/>
    <xf numFmtId="0" fontId="22" fillId="12" borderId="70" xfId="0" applyFont="1" applyFill="1" applyBorder="1" applyAlignment="1">
      <alignment horizontal="center"/>
    </xf>
    <xf numFmtId="0" fontId="22" fillId="12" borderId="71" xfId="0" applyFont="1" applyFill="1" applyBorder="1" applyAlignment="1">
      <alignment horizontal="center"/>
    </xf>
    <xf numFmtId="0" fontId="22" fillId="0" borderId="80" xfId="0" applyFont="1" applyFill="1" applyBorder="1" applyAlignment="1">
      <alignment horizontal="center"/>
    </xf>
    <xf numFmtId="0" fontId="22" fillId="0" borderId="81" xfId="0" applyFont="1" applyFill="1" applyBorder="1" applyAlignment="1">
      <alignment horizontal="center"/>
    </xf>
    <xf numFmtId="0" fontId="22" fillId="10" borderId="80" xfId="0" applyFont="1" applyFill="1" applyBorder="1" applyAlignment="1">
      <alignment horizontal="center"/>
    </xf>
    <xf numFmtId="0" fontId="22" fillId="10" borderId="88" xfId="0" applyFont="1" applyFill="1" applyBorder="1" applyAlignment="1">
      <alignment horizontal="center"/>
    </xf>
    <xf numFmtId="0" fontId="8" fillId="0" borderId="91" xfId="0" applyFont="1" applyFill="1" applyBorder="1" applyAlignment="1">
      <alignment horizontal="center"/>
    </xf>
    <xf numFmtId="0" fontId="8" fillId="0" borderId="92" xfId="0" applyFont="1" applyFill="1" applyBorder="1" applyAlignment="1">
      <alignment horizontal="center"/>
    </xf>
    <xf numFmtId="0" fontId="22" fillId="12" borderId="63" xfId="0" applyFont="1" applyFill="1" applyBorder="1" applyAlignment="1">
      <alignment horizontal="center"/>
    </xf>
    <xf numFmtId="0" fontId="22" fillId="12" borderId="64" xfId="0" applyFont="1" applyFill="1" applyBorder="1" applyAlignment="1">
      <alignment horizontal="center"/>
    </xf>
    <xf numFmtId="0" fontId="22" fillId="17" borderId="63" xfId="0" applyFont="1" applyFill="1" applyBorder="1"/>
    <xf numFmtId="0" fontId="22" fillId="17" borderId="64" xfId="0" applyFont="1" applyFill="1" applyBorder="1"/>
    <xf numFmtId="0" fontId="8" fillId="10" borderId="91" xfId="0" applyFont="1" applyFill="1" applyBorder="1" applyAlignment="1">
      <alignment horizontal="center"/>
    </xf>
    <xf numFmtId="0" fontId="8" fillId="10" borderId="93" xfId="0" applyFont="1" applyFill="1" applyBorder="1" applyAlignment="1">
      <alignment horizontal="center"/>
    </xf>
    <xf numFmtId="0" fontId="8" fillId="0" borderId="70" xfId="0" applyFont="1" applyFill="1" applyBorder="1" applyAlignment="1">
      <alignment wrapText="1"/>
    </xf>
    <xf numFmtId="0" fontId="8" fillId="0" borderId="71" xfId="0" applyFont="1" applyFill="1" applyBorder="1" applyAlignment="1">
      <alignment wrapText="1"/>
    </xf>
    <xf numFmtId="0" fontId="25" fillId="0" borderId="96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Protection="1">
      <protection hidden="1"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0" xfId="0" applyFill="1" applyAlignment="1"/>
    <xf numFmtId="0" fontId="0" fillId="3" borderId="0" xfId="0" applyFill="1" applyAlignment="1" applyProtection="1">
      <alignment horizontal="center"/>
      <protection hidden="1"/>
    </xf>
    <xf numFmtId="0" fontId="0" fillId="10" borderId="0" xfId="0" applyFill="1" applyAlignment="1">
      <alignment horizontal="center"/>
    </xf>
    <xf numFmtId="0" fontId="0" fillId="19" borderId="0" xfId="0" applyFill="1"/>
    <xf numFmtId="0" fontId="0" fillId="19" borderId="0" xfId="0" applyFill="1" applyProtection="1">
      <protection hidden="1"/>
    </xf>
    <xf numFmtId="0" fontId="0" fillId="19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20" borderId="0" xfId="0" applyFill="1" applyAlignment="1">
      <alignment horizontal="center"/>
    </xf>
    <xf numFmtId="0" fontId="0" fillId="21" borderId="0" xfId="0" applyFill="1" applyAlignment="1">
      <alignment horizontal="center"/>
    </xf>
    <xf numFmtId="0" fontId="0" fillId="18" borderId="0" xfId="0" applyFill="1"/>
    <xf numFmtId="0" fontId="0" fillId="18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29" fillId="18" borderId="0" xfId="0" applyFont="1" applyFill="1" applyAlignment="1" applyProtection="1">
      <alignment horizontal="center" vertical="center" textRotation="90" wrapText="1"/>
    </xf>
    <xf numFmtId="0" fontId="29" fillId="2" borderId="0" xfId="0" applyFont="1" applyFill="1" applyAlignment="1" applyProtection="1">
      <alignment horizontal="center" vertical="center" textRotation="90" wrapText="1"/>
    </xf>
    <xf numFmtId="0" fontId="29" fillId="12" borderId="0" xfId="0" applyFont="1" applyFill="1" applyAlignment="1" applyProtection="1">
      <alignment horizontal="center" vertical="center" textRotation="90" wrapText="1"/>
    </xf>
    <xf numFmtId="0" fontId="2" fillId="17" borderId="0" xfId="0" applyFont="1" applyFill="1" applyAlignment="1" applyProtection="1">
      <alignment horizontal="center" vertical="center" textRotation="90" wrapText="1"/>
    </xf>
    <xf numFmtId="0" fontId="2" fillId="18" borderId="0" xfId="0" applyFont="1" applyFill="1"/>
    <xf numFmtId="0" fontId="2" fillId="2" borderId="0" xfId="0" applyFont="1" applyFill="1"/>
    <xf numFmtId="0" fontId="2" fillId="1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315793</xdr:colOff>
      <xdr:row>0</xdr:row>
      <xdr:rowOff>383127</xdr:rowOff>
    </xdr:from>
    <xdr:ext cx="9627379" cy="937629"/>
    <xdr:sp macro="" textlink="">
      <xdr:nvSpPr>
        <xdr:cNvPr id="2" name="Rectangle 1"/>
        <xdr:cNvSpPr/>
      </xdr:nvSpPr>
      <xdr:spPr>
        <a:xfrm>
          <a:off x="8612068" y="383127"/>
          <a:ext cx="9627379" cy="937629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FICHE</a:t>
          </a:r>
          <a:r>
            <a:rPr lang="fr-FR" sz="5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SUIVI D'EVALUATIONS 1TP</a:t>
          </a:r>
          <a:endParaRPr lang="fr-FR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0</xdr:col>
      <xdr:colOff>198597</xdr:colOff>
      <xdr:row>0</xdr:row>
      <xdr:rowOff>269876</xdr:rowOff>
    </xdr:from>
    <xdr:ext cx="3516153" cy="1219373"/>
    <xdr:sp macro="" textlink="">
      <xdr:nvSpPr>
        <xdr:cNvPr id="3" name="Rectangle 2"/>
        <xdr:cNvSpPr>
          <a:spLocks/>
        </xdr:cNvSpPr>
      </xdr:nvSpPr>
      <xdr:spPr>
        <a:xfrm>
          <a:off x="198597" y="269876"/>
          <a:ext cx="3516153" cy="121937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24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Classe : </a:t>
          </a:r>
          <a:r>
            <a:rPr lang="fr-FR" sz="2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1</a:t>
          </a:r>
          <a:r>
            <a:rPr lang="fr-FR" sz="2400" b="1" cap="none" spc="0" baseline="3000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ére</a:t>
          </a:r>
          <a:r>
            <a:rPr lang="fr-FR" sz="2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BAC PRO TPM</a:t>
          </a:r>
        </a:p>
        <a:p>
          <a:pPr algn="ctr"/>
          <a:r>
            <a:rPr lang="fr-FR" sz="2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1TP</a:t>
          </a:r>
        </a:p>
        <a:p>
          <a:pPr algn="ctr"/>
          <a:r>
            <a:rPr lang="fr-FR" sz="24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Année</a:t>
          </a:r>
          <a:r>
            <a:rPr lang="fr-FR" sz="2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2011 2012</a:t>
          </a:r>
          <a:endParaRPr lang="fr-FR" sz="2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twoCellAnchor>
    <xdr:from>
      <xdr:col>0</xdr:col>
      <xdr:colOff>47625</xdr:colOff>
      <xdr:row>5</xdr:row>
      <xdr:rowOff>47625</xdr:rowOff>
    </xdr:from>
    <xdr:to>
      <xdr:col>2</xdr:col>
      <xdr:colOff>730250</xdr:colOff>
      <xdr:row>5</xdr:row>
      <xdr:rowOff>3032125</xdr:rowOff>
    </xdr:to>
    <xdr:sp macro="" textlink="">
      <xdr:nvSpPr>
        <xdr:cNvPr id="4" name="ZoneTexte 3"/>
        <xdr:cNvSpPr txBox="1"/>
      </xdr:nvSpPr>
      <xdr:spPr>
        <a:xfrm>
          <a:off x="47625" y="2400300"/>
          <a:ext cx="2206625" cy="298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200" b="1"/>
            <a:t>Travaux pratiques à évaluer</a:t>
          </a:r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r>
            <a:rPr lang="fr-FR" sz="1200" b="1"/>
            <a:t>Activité non réalisé</a:t>
          </a:r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r>
            <a:rPr lang="fr-FR" sz="1200" b="1" baseline="0"/>
            <a:t>Activité en cours</a:t>
          </a:r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r>
            <a:rPr lang="fr-FR" sz="1200" b="1" baseline="0"/>
            <a:t>Activité évalué</a:t>
          </a:r>
        </a:p>
        <a:p>
          <a:endParaRPr lang="fr-FR" sz="1100"/>
        </a:p>
      </xdr:txBody>
    </xdr:sp>
    <xdr:clientData/>
  </xdr:twoCellAnchor>
  <xdr:twoCellAnchor>
    <xdr:from>
      <xdr:col>2</xdr:col>
      <xdr:colOff>127000</xdr:colOff>
      <xdr:row>5</xdr:row>
      <xdr:rowOff>656165</xdr:rowOff>
    </xdr:from>
    <xdr:to>
      <xdr:col>2</xdr:col>
      <xdr:colOff>603250</xdr:colOff>
      <xdr:row>5</xdr:row>
      <xdr:rowOff>1269998</xdr:rowOff>
    </xdr:to>
    <xdr:sp macro="" textlink="">
      <xdr:nvSpPr>
        <xdr:cNvPr id="5" name="Rectangle 4"/>
        <xdr:cNvSpPr/>
      </xdr:nvSpPr>
      <xdr:spPr>
        <a:xfrm>
          <a:off x="1651000" y="3008840"/>
          <a:ext cx="476250" cy="61383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179917</xdr:colOff>
      <xdr:row>5</xdr:row>
      <xdr:rowOff>277434</xdr:rowOff>
    </xdr:from>
    <xdr:to>
      <xdr:col>2</xdr:col>
      <xdr:colOff>656167</xdr:colOff>
      <xdr:row>5</xdr:row>
      <xdr:rowOff>469445</xdr:rowOff>
    </xdr:to>
    <xdr:sp macro="" textlink="">
      <xdr:nvSpPr>
        <xdr:cNvPr id="6" name="Flèche droite 5"/>
        <xdr:cNvSpPr/>
      </xdr:nvSpPr>
      <xdr:spPr>
        <a:xfrm>
          <a:off x="179917" y="2630109"/>
          <a:ext cx="2000250" cy="192011"/>
        </a:xfrm>
        <a:prstGeom prst="rightArrow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131233</xdr:colOff>
      <xdr:row>5</xdr:row>
      <xdr:rowOff>1401232</xdr:rowOff>
    </xdr:from>
    <xdr:to>
      <xdr:col>2</xdr:col>
      <xdr:colOff>607483</xdr:colOff>
      <xdr:row>5</xdr:row>
      <xdr:rowOff>2015065</xdr:rowOff>
    </xdr:to>
    <xdr:sp macro="" textlink="">
      <xdr:nvSpPr>
        <xdr:cNvPr id="7" name="Rectangle 6"/>
        <xdr:cNvSpPr/>
      </xdr:nvSpPr>
      <xdr:spPr>
        <a:xfrm>
          <a:off x="1655233" y="3753907"/>
          <a:ext cx="476250" cy="61383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131686</xdr:colOff>
      <xdr:row>5</xdr:row>
      <xdr:rowOff>2138738</xdr:rowOff>
    </xdr:from>
    <xdr:to>
      <xdr:col>2</xdr:col>
      <xdr:colOff>607936</xdr:colOff>
      <xdr:row>5</xdr:row>
      <xdr:rowOff>2752571</xdr:rowOff>
    </xdr:to>
    <xdr:sp macro="" textlink="">
      <xdr:nvSpPr>
        <xdr:cNvPr id="8" name="Rectangle 7"/>
        <xdr:cNvSpPr/>
      </xdr:nvSpPr>
      <xdr:spPr>
        <a:xfrm>
          <a:off x="1655686" y="4491413"/>
          <a:ext cx="476250" cy="61383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2</xdr:col>
      <xdr:colOff>129271</xdr:colOff>
      <xdr:row>5</xdr:row>
      <xdr:rowOff>1408342</xdr:rowOff>
    </xdr:from>
    <xdr:to>
      <xdr:col>2</xdr:col>
      <xdr:colOff>598714</xdr:colOff>
      <xdr:row>5</xdr:row>
      <xdr:rowOff>2000251</xdr:rowOff>
    </xdr:to>
    <xdr:cxnSp macro="">
      <xdr:nvCxnSpPr>
        <xdr:cNvPr id="9" name="Connecteur droit 8"/>
        <xdr:cNvCxnSpPr/>
      </xdr:nvCxnSpPr>
      <xdr:spPr>
        <a:xfrm rot="5400000" flipH="1" flipV="1">
          <a:off x="1592038" y="3822250"/>
          <a:ext cx="591909" cy="469443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136070</xdr:colOff>
      <xdr:row>5</xdr:row>
      <xdr:rowOff>2129519</xdr:rowOff>
    </xdr:from>
    <xdr:to>
      <xdr:col>2</xdr:col>
      <xdr:colOff>605517</xdr:colOff>
      <xdr:row>5</xdr:row>
      <xdr:rowOff>2755447</xdr:rowOff>
    </xdr:to>
    <xdr:cxnSp macro="">
      <xdr:nvCxnSpPr>
        <xdr:cNvPr id="10" name="Connecteur droit 9"/>
        <xdr:cNvCxnSpPr/>
      </xdr:nvCxnSpPr>
      <xdr:spPr>
        <a:xfrm rot="5400000" flipH="1" flipV="1">
          <a:off x="1581830" y="4560434"/>
          <a:ext cx="625928" cy="469447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136071</xdr:colOff>
      <xdr:row>5</xdr:row>
      <xdr:rowOff>2136321</xdr:rowOff>
    </xdr:from>
    <xdr:to>
      <xdr:col>2</xdr:col>
      <xdr:colOff>591911</xdr:colOff>
      <xdr:row>5</xdr:row>
      <xdr:rowOff>2741839</xdr:rowOff>
    </xdr:to>
    <xdr:cxnSp macro="">
      <xdr:nvCxnSpPr>
        <xdr:cNvPr id="11" name="Connecteur droit 10"/>
        <xdr:cNvCxnSpPr/>
      </xdr:nvCxnSpPr>
      <xdr:spPr>
        <a:xfrm rot="16200000" flipH="1">
          <a:off x="1585232" y="4563835"/>
          <a:ext cx="605518" cy="45584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12700</xdr:rowOff>
    </xdr:from>
    <xdr:ext cx="10181166" cy="937629"/>
    <xdr:sp macro="" textlink="">
      <xdr:nvSpPr>
        <xdr:cNvPr id="2" name="Rectangle 1"/>
        <xdr:cNvSpPr/>
      </xdr:nvSpPr>
      <xdr:spPr>
        <a:xfrm>
          <a:off x="0" y="12700"/>
          <a:ext cx="10181166" cy="937629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TECHNOLOGIE 1</a:t>
          </a:r>
          <a:r>
            <a:rPr lang="fr-FR" sz="5400" b="1" cap="none" spc="0" baseline="3000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ère </a:t>
          </a:r>
          <a:r>
            <a:rPr lang="fr-FR" sz="5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TP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130968</xdr:colOff>
      <xdr:row>6</xdr:row>
      <xdr:rowOff>2381</xdr:rowOff>
    </xdr:from>
    <xdr:to>
      <xdr:col>3</xdr:col>
      <xdr:colOff>1027906</xdr:colOff>
      <xdr:row>6</xdr:row>
      <xdr:rowOff>2986881</xdr:rowOff>
    </xdr:to>
    <xdr:sp macro="" textlink="">
      <xdr:nvSpPr>
        <xdr:cNvPr id="3" name="ZoneTexte 2"/>
        <xdr:cNvSpPr txBox="1"/>
      </xdr:nvSpPr>
      <xdr:spPr>
        <a:xfrm>
          <a:off x="130968" y="2355056"/>
          <a:ext cx="2230438" cy="298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Compétence non évalué</a:t>
          </a:r>
          <a:endParaRPr lang="fr-FR" sz="120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Compétence acquise</a:t>
          </a:r>
          <a:endParaRPr lang="fr-FR" sz="120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/>
        </a:p>
      </xdr:txBody>
    </xdr:sp>
    <xdr:clientData/>
  </xdr:twoCellAnchor>
  <xdr:twoCellAnchor>
    <xdr:from>
      <xdr:col>3</xdr:col>
      <xdr:colOff>460376</xdr:colOff>
      <xdr:row>6</xdr:row>
      <xdr:rowOff>910958</xdr:rowOff>
    </xdr:from>
    <xdr:to>
      <xdr:col>3</xdr:col>
      <xdr:colOff>936626</xdr:colOff>
      <xdr:row>6</xdr:row>
      <xdr:rowOff>1524791</xdr:rowOff>
    </xdr:to>
    <xdr:sp macro="" textlink="">
      <xdr:nvSpPr>
        <xdr:cNvPr id="4" name="Rectangle 3"/>
        <xdr:cNvSpPr/>
      </xdr:nvSpPr>
      <xdr:spPr>
        <a:xfrm>
          <a:off x="1793876" y="3263633"/>
          <a:ext cx="476250" cy="61383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464609</xdr:colOff>
      <xdr:row>6</xdr:row>
      <xdr:rowOff>2106876</xdr:rowOff>
    </xdr:from>
    <xdr:to>
      <xdr:col>3</xdr:col>
      <xdr:colOff>940859</xdr:colOff>
      <xdr:row>6</xdr:row>
      <xdr:rowOff>2720709</xdr:rowOff>
    </xdr:to>
    <xdr:sp macro="" textlink="">
      <xdr:nvSpPr>
        <xdr:cNvPr id="5" name="Rectangle 4"/>
        <xdr:cNvSpPr/>
      </xdr:nvSpPr>
      <xdr:spPr>
        <a:xfrm>
          <a:off x="1798109" y="4459551"/>
          <a:ext cx="476250" cy="613833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oneCellAnchor>
    <xdr:from>
      <xdr:col>0</xdr:col>
      <xdr:colOff>367392</xdr:colOff>
      <xdr:row>3</xdr:row>
      <xdr:rowOff>174172</xdr:rowOff>
    </xdr:from>
    <xdr:ext cx="1442358" cy="655949"/>
    <xdr:sp macro="" textlink="">
      <xdr:nvSpPr>
        <xdr:cNvPr id="6" name="Rectangle 5"/>
        <xdr:cNvSpPr>
          <a:spLocks/>
        </xdr:cNvSpPr>
      </xdr:nvSpPr>
      <xdr:spPr>
        <a:xfrm>
          <a:off x="367392" y="1711779"/>
          <a:ext cx="1442358" cy="655949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1200" b="1" cap="none" spc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Elève : </a:t>
          </a:r>
          <a:r>
            <a:rPr lang="fr-FR" sz="12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DUPONT</a:t>
          </a:r>
          <a:r>
            <a:rPr lang="fr-FR" sz="12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David</a:t>
          </a:r>
        </a:p>
        <a:p>
          <a:pPr algn="ctr"/>
          <a:r>
            <a:rPr lang="fr-FR" sz="12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1TP</a:t>
          </a:r>
        </a:p>
        <a:p>
          <a:pPr algn="ctr"/>
          <a:r>
            <a:rPr lang="fr-FR" sz="12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Année</a:t>
          </a:r>
          <a:r>
            <a:rPr lang="fr-FR" sz="12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2011 2012</a:t>
          </a:r>
          <a:endParaRPr lang="fr-FR" sz="12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twoCellAnchor>
    <xdr:from>
      <xdr:col>4</xdr:col>
      <xdr:colOff>416719</xdr:colOff>
      <xdr:row>6</xdr:row>
      <xdr:rowOff>3176</xdr:rowOff>
    </xdr:from>
    <xdr:to>
      <xdr:col>4</xdr:col>
      <xdr:colOff>2647157</xdr:colOff>
      <xdr:row>6</xdr:row>
      <xdr:rowOff>2987676</xdr:rowOff>
    </xdr:to>
    <xdr:sp macro="" textlink="">
      <xdr:nvSpPr>
        <xdr:cNvPr id="7" name="ZoneTexte 6"/>
        <xdr:cNvSpPr txBox="1"/>
      </xdr:nvSpPr>
      <xdr:spPr>
        <a:xfrm>
          <a:off x="2912269" y="2355851"/>
          <a:ext cx="2230438" cy="298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Compétence</a:t>
          </a:r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en cours d'acquisition</a:t>
          </a:r>
          <a:endParaRPr lang="fr-FR" sz="120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Compétence non acquise</a:t>
          </a:r>
          <a:endParaRPr lang="fr-FR" sz="1200"/>
        </a:p>
        <a:p>
          <a:endParaRPr lang="fr-FR" sz="1100"/>
        </a:p>
      </xdr:txBody>
    </xdr:sp>
    <xdr:clientData/>
  </xdr:twoCellAnchor>
  <xdr:twoCellAnchor>
    <xdr:from>
      <xdr:col>4</xdr:col>
      <xdr:colOff>2043907</xdr:colOff>
      <xdr:row>6</xdr:row>
      <xdr:rowOff>906990</xdr:rowOff>
    </xdr:from>
    <xdr:to>
      <xdr:col>4</xdr:col>
      <xdr:colOff>2520157</xdr:colOff>
      <xdr:row>6</xdr:row>
      <xdr:rowOff>1520823</xdr:rowOff>
    </xdr:to>
    <xdr:sp macro="" textlink="">
      <xdr:nvSpPr>
        <xdr:cNvPr id="8" name="Rectangle 7"/>
        <xdr:cNvSpPr/>
      </xdr:nvSpPr>
      <xdr:spPr>
        <a:xfrm>
          <a:off x="4539457" y="3259665"/>
          <a:ext cx="476250" cy="613833"/>
        </a:xfrm>
        <a:prstGeom prst="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2036687</xdr:colOff>
      <xdr:row>6</xdr:row>
      <xdr:rowOff>2099844</xdr:rowOff>
    </xdr:from>
    <xdr:to>
      <xdr:col>4</xdr:col>
      <xdr:colOff>2512937</xdr:colOff>
      <xdr:row>6</xdr:row>
      <xdr:rowOff>2713677</xdr:rowOff>
    </xdr:to>
    <xdr:sp macro="" textlink="">
      <xdr:nvSpPr>
        <xdr:cNvPr id="9" name="Rectangle 8"/>
        <xdr:cNvSpPr/>
      </xdr:nvSpPr>
      <xdr:spPr>
        <a:xfrm>
          <a:off x="4532237" y="4452519"/>
          <a:ext cx="476250" cy="613833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381000</xdr:colOff>
      <xdr:row>6</xdr:row>
      <xdr:rowOff>71438</xdr:rowOff>
    </xdr:from>
    <xdr:to>
      <xdr:col>4</xdr:col>
      <xdr:colOff>1444625</xdr:colOff>
      <xdr:row>6</xdr:row>
      <xdr:rowOff>583406</xdr:rowOff>
    </xdr:to>
    <xdr:sp macro="" textlink="">
      <xdr:nvSpPr>
        <xdr:cNvPr id="10" name="ZoneTexte 9"/>
        <xdr:cNvSpPr txBox="1"/>
      </xdr:nvSpPr>
      <xdr:spPr>
        <a:xfrm>
          <a:off x="1714500" y="2424113"/>
          <a:ext cx="2225675" cy="5119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200" b="1"/>
            <a:t>Travaux pratiques à évaluer</a:t>
          </a:r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 b="1" baseline="0"/>
        </a:p>
        <a:p>
          <a:endParaRPr lang="fr-FR" sz="1100"/>
        </a:p>
      </xdr:txBody>
    </xdr:sp>
    <xdr:clientData/>
  </xdr:twoCellAnchor>
  <xdr:twoCellAnchor>
    <xdr:from>
      <xdr:col>1</xdr:col>
      <xdr:colOff>166688</xdr:colOff>
      <xdr:row>6</xdr:row>
      <xdr:rowOff>360779</xdr:rowOff>
    </xdr:from>
    <xdr:to>
      <xdr:col>4</xdr:col>
      <xdr:colOff>2309812</xdr:colOff>
      <xdr:row>6</xdr:row>
      <xdr:rowOff>547688</xdr:rowOff>
    </xdr:to>
    <xdr:sp macro="" textlink="">
      <xdr:nvSpPr>
        <xdr:cNvPr id="11" name="Flèche droite 10"/>
        <xdr:cNvSpPr/>
      </xdr:nvSpPr>
      <xdr:spPr>
        <a:xfrm>
          <a:off x="642938" y="2713454"/>
          <a:ext cx="4162424" cy="186909"/>
        </a:xfrm>
        <a:prstGeom prst="rightArrow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8497550" cy="937629"/>
    <xdr:sp macro="" textlink="">
      <xdr:nvSpPr>
        <xdr:cNvPr id="2" name="Rectangle 1"/>
        <xdr:cNvSpPr/>
      </xdr:nvSpPr>
      <xdr:spPr>
        <a:xfrm>
          <a:off x="0" y="9525"/>
          <a:ext cx="18497550" cy="937629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PLANNING</a:t>
          </a:r>
          <a:r>
            <a:rPr lang="fr-FR" sz="5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PREVISIONNEL 1TP</a:t>
          </a:r>
          <a:endParaRPr lang="fr-FR" sz="5400" b="1" cap="none" spc="0" baseline="3000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oneCellAnchor>
    <xdr:from>
      <xdr:col>1</xdr:col>
      <xdr:colOff>0</xdr:colOff>
      <xdr:row>1</xdr:row>
      <xdr:rowOff>95250</xdr:rowOff>
    </xdr:from>
    <xdr:ext cx="2452687" cy="468013"/>
    <xdr:sp macro="" textlink="">
      <xdr:nvSpPr>
        <xdr:cNvPr id="3" name="Rectangle 2"/>
        <xdr:cNvSpPr>
          <a:spLocks/>
        </xdr:cNvSpPr>
      </xdr:nvSpPr>
      <xdr:spPr>
        <a:xfrm>
          <a:off x="476250" y="257175"/>
          <a:ext cx="2452687" cy="468013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2400" b="1" cap="none" spc="0" baseline="0">
              <a:ln w="1905"/>
              <a:solidFill>
                <a:schemeClr val="tx1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Année</a:t>
          </a:r>
          <a:r>
            <a:rPr lang="fr-FR" sz="2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2011 2012</a:t>
          </a:r>
          <a:endParaRPr lang="fr-FR" sz="2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4"/>
  <sheetViews>
    <sheetView showGridLines="0" zoomScale="70" zoomScaleNormal="70" workbookViewId="0">
      <selection activeCell="K2" sqref="K2"/>
    </sheetView>
  </sheetViews>
  <sheetFormatPr baseColWidth="10" defaultRowHeight="15"/>
  <cols>
    <col min="3" max="3" width="12.42578125" customWidth="1"/>
    <col min="4" max="54" width="6.85546875" customWidth="1"/>
    <col min="55" max="55" width="18.5703125" customWidth="1"/>
  </cols>
  <sheetData>
    <row r="1" spans="1:56" ht="99.75" customHeight="1"/>
    <row r="2" spans="1:56" ht="21">
      <c r="A2" s="224"/>
      <c r="B2" s="224"/>
      <c r="C2" s="224"/>
    </row>
    <row r="3" spans="1:56" ht="21">
      <c r="A3" s="224"/>
      <c r="B3" s="224"/>
      <c r="C3" s="224"/>
    </row>
    <row r="4" spans="1:56" ht="21.75" thickBot="1">
      <c r="A4" s="224"/>
      <c r="B4" s="224"/>
      <c r="C4" s="224"/>
    </row>
    <row r="5" spans="1:56" s="3" customFormat="1" ht="21.75" thickBot="1">
      <c r="A5" s="1"/>
      <c r="B5" s="1"/>
      <c r="C5" s="2"/>
      <c r="D5" s="225" t="s">
        <v>0</v>
      </c>
      <c r="E5" s="226"/>
      <c r="F5" s="226"/>
      <c r="G5" s="227"/>
      <c r="H5" s="228" t="s">
        <v>1</v>
      </c>
      <c r="I5" s="229"/>
      <c r="J5" s="229"/>
      <c r="K5" s="229"/>
      <c r="L5" s="226"/>
      <c r="M5" s="226"/>
      <c r="N5" s="229"/>
      <c r="O5" s="229"/>
      <c r="P5" s="229"/>
      <c r="Q5" s="226"/>
      <c r="R5" s="226"/>
      <c r="S5" s="232" t="s">
        <v>2</v>
      </c>
      <c r="T5" s="232"/>
      <c r="U5" s="232"/>
      <c r="V5" s="232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 t="s">
        <v>3</v>
      </c>
      <c r="AH5" s="231"/>
      <c r="AI5" s="231"/>
      <c r="AJ5" s="232"/>
      <c r="AK5" s="232"/>
      <c r="AL5" s="231"/>
      <c r="AM5" s="231"/>
      <c r="AN5" s="231"/>
      <c r="AO5" s="225" t="s">
        <v>4</v>
      </c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7"/>
    </row>
    <row r="6" spans="1:56" s="17" customFormat="1" ht="245.25" customHeight="1" thickBot="1">
      <c r="A6" s="4"/>
      <c r="B6" s="4"/>
      <c r="C6" s="4"/>
      <c r="D6" s="233" t="s">
        <v>5</v>
      </c>
      <c r="E6" s="234"/>
      <c r="F6" s="234" t="s">
        <v>6</v>
      </c>
      <c r="G6" s="235"/>
      <c r="H6" s="236" t="s">
        <v>7</v>
      </c>
      <c r="I6" s="237"/>
      <c r="J6" s="237" t="s">
        <v>8</v>
      </c>
      <c r="K6" s="237"/>
      <c r="L6" s="237" t="s">
        <v>9</v>
      </c>
      <c r="M6" s="237"/>
      <c r="N6" s="5" t="s">
        <v>10</v>
      </c>
      <c r="O6" s="5" t="s">
        <v>11</v>
      </c>
      <c r="P6" s="5" t="s">
        <v>12</v>
      </c>
      <c r="Q6" s="5" t="s">
        <v>13</v>
      </c>
      <c r="R6" s="6" t="s">
        <v>14</v>
      </c>
      <c r="S6" s="7" t="s">
        <v>15</v>
      </c>
      <c r="T6" s="8" t="s">
        <v>16</v>
      </c>
      <c r="U6" s="238" t="s">
        <v>17</v>
      </c>
      <c r="V6" s="238"/>
      <c r="W6" s="238" t="s">
        <v>18</v>
      </c>
      <c r="X6" s="238"/>
      <c r="Y6" s="238" t="s">
        <v>19</v>
      </c>
      <c r="Z6" s="238"/>
      <c r="AA6" s="238"/>
      <c r="AB6" s="238"/>
      <c r="AC6" s="239" t="s">
        <v>20</v>
      </c>
      <c r="AD6" s="240"/>
      <c r="AE6" s="8" t="s">
        <v>21</v>
      </c>
      <c r="AF6" s="9" t="s">
        <v>22</v>
      </c>
      <c r="AG6" s="241" t="s">
        <v>23</v>
      </c>
      <c r="AH6" s="242"/>
      <c r="AI6" s="10" t="s">
        <v>24</v>
      </c>
      <c r="AJ6" s="242" t="s">
        <v>25</v>
      </c>
      <c r="AK6" s="242"/>
      <c r="AL6" s="242" t="s">
        <v>26</v>
      </c>
      <c r="AM6" s="242"/>
      <c r="AN6" s="11" t="s">
        <v>27</v>
      </c>
      <c r="AO6" s="12" t="s">
        <v>28</v>
      </c>
      <c r="AP6" s="13" t="s">
        <v>29</v>
      </c>
      <c r="AQ6" s="13" t="s">
        <v>30</v>
      </c>
      <c r="AR6" s="13" t="s">
        <v>31</v>
      </c>
      <c r="AS6" s="230" t="s">
        <v>32</v>
      </c>
      <c r="AT6" s="230"/>
      <c r="AU6" s="230" t="s">
        <v>33</v>
      </c>
      <c r="AV6" s="230"/>
      <c r="AW6" s="230"/>
      <c r="AX6" s="230"/>
      <c r="AY6" s="13" t="s">
        <v>34</v>
      </c>
      <c r="AZ6" s="13" t="s">
        <v>35</v>
      </c>
      <c r="BA6" s="13" t="s">
        <v>36</v>
      </c>
      <c r="BB6" s="14" t="s">
        <v>37</v>
      </c>
      <c r="BC6" s="15" t="s">
        <v>38</v>
      </c>
      <c r="BD6" s="16"/>
    </row>
    <row r="7" spans="1:56" s="22" customFormat="1" ht="20.25" thickBot="1">
      <c r="A7" s="246" t="s">
        <v>39</v>
      </c>
      <c r="B7" s="246"/>
      <c r="C7" s="246"/>
      <c r="D7" s="18">
        <v>4</v>
      </c>
      <c r="E7" s="18">
        <v>4</v>
      </c>
      <c r="F7" s="18">
        <v>4</v>
      </c>
      <c r="G7" s="18">
        <v>4</v>
      </c>
      <c r="H7" s="18">
        <v>4</v>
      </c>
      <c r="I7" s="18">
        <v>4</v>
      </c>
      <c r="J7" s="18">
        <v>4</v>
      </c>
      <c r="K7" s="18">
        <v>4</v>
      </c>
      <c r="L7" s="19">
        <v>4</v>
      </c>
      <c r="M7" s="19">
        <v>4</v>
      </c>
      <c r="N7" s="18">
        <v>4</v>
      </c>
      <c r="O7" s="18">
        <v>4</v>
      </c>
      <c r="P7" s="18">
        <v>4</v>
      </c>
      <c r="Q7" s="19">
        <v>6</v>
      </c>
      <c r="R7" s="20">
        <v>4</v>
      </c>
      <c r="S7" s="21">
        <v>4</v>
      </c>
      <c r="T7" s="21">
        <v>4</v>
      </c>
      <c r="U7" s="21">
        <v>4</v>
      </c>
      <c r="V7" s="21">
        <v>4</v>
      </c>
      <c r="W7" s="20">
        <v>2</v>
      </c>
      <c r="X7" s="20">
        <v>2</v>
      </c>
      <c r="Y7" s="20">
        <v>2</v>
      </c>
      <c r="Z7" s="20">
        <v>2</v>
      </c>
      <c r="AA7" s="20">
        <v>2</v>
      </c>
      <c r="AB7" s="20">
        <v>2</v>
      </c>
      <c r="AC7" s="20">
        <v>2</v>
      </c>
      <c r="AD7" s="20">
        <v>2</v>
      </c>
      <c r="AE7" s="20">
        <v>4</v>
      </c>
      <c r="AF7" s="22">
        <v>4</v>
      </c>
      <c r="AG7" s="20">
        <v>4</v>
      </c>
      <c r="AH7" s="20">
        <v>4</v>
      </c>
      <c r="AI7" s="20">
        <v>4</v>
      </c>
      <c r="AJ7" s="21">
        <v>4</v>
      </c>
      <c r="AK7" s="21">
        <v>4</v>
      </c>
      <c r="AL7" s="20">
        <v>4</v>
      </c>
      <c r="AM7" s="20">
        <v>4</v>
      </c>
      <c r="AN7" s="20">
        <v>4</v>
      </c>
      <c r="AO7" s="21">
        <v>4</v>
      </c>
      <c r="AP7" s="21">
        <v>4</v>
      </c>
      <c r="AQ7" s="21">
        <v>4</v>
      </c>
      <c r="AR7" s="21">
        <v>2</v>
      </c>
      <c r="AS7" s="21">
        <v>2</v>
      </c>
      <c r="AT7" s="20">
        <v>2</v>
      </c>
      <c r="AU7" s="21">
        <v>3</v>
      </c>
      <c r="AV7" s="21">
        <v>3</v>
      </c>
      <c r="AW7" s="21">
        <v>3</v>
      </c>
      <c r="AX7" s="21">
        <v>3</v>
      </c>
      <c r="AY7" s="21">
        <v>4</v>
      </c>
      <c r="AZ7" s="20">
        <v>4</v>
      </c>
      <c r="BA7" s="21">
        <v>4</v>
      </c>
      <c r="BB7" s="20">
        <v>4</v>
      </c>
      <c r="BC7" s="23">
        <f>SUM(D7:BB7)</f>
        <v>180</v>
      </c>
    </row>
    <row r="8" spans="1:56" s="22" customFormat="1" ht="21.75" thickBot="1">
      <c r="A8" s="247" t="s">
        <v>40</v>
      </c>
      <c r="B8" s="247"/>
      <c r="C8" s="247"/>
      <c r="D8" s="24" t="s">
        <v>41</v>
      </c>
      <c r="E8" s="24" t="s">
        <v>42</v>
      </c>
      <c r="F8" s="24" t="s">
        <v>43</v>
      </c>
      <c r="G8" s="24" t="s">
        <v>44</v>
      </c>
      <c r="H8" s="24" t="s">
        <v>45</v>
      </c>
      <c r="I8" s="24" t="s">
        <v>46</v>
      </c>
      <c r="J8" s="24" t="s">
        <v>47</v>
      </c>
      <c r="K8" s="24" t="s">
        <v>48</v>
      </c>
      <c r="L8" s="24" t="s">
        <v>49</v>
      </c>
      <c r="M8" s="24" t="s">
        <v>50</v>
      </c>
      <c r="N8" s="24" t="s">
        <v>51</v>
      </c>
      <c r="O8" s="24" t="s">
        <v>52</v>
      </c>
      <c r="P8" s="24" t="s">
        <v>53</v>
      </c>
      <c r="Q8" s="24" t="s">
        <v>54</v>
      </c>
      <c r="R8" s="24" t="s">
        <v>55</v>
      </c>
      <c r="S8" s="24" t="s">
        <v>56</v>
      </c>
      <c r="T8" s="24" t="s">
        <v>57</v>
      </c>
      <c r="U8" s="24" t="s">
        <v>58</v>
      </c>
      <c r="V8" s="24" t="s">
        <v>59</v>
      </c>
      <c r="W8" s="24" t="s">
        <v>60</v>
      </c>
      <c r="X8" s="24" t="s">
        <v>61</v>
      </c>
      <c r="Y8" s="24" t="s">
        <v>62</v>
      </c>
      <c r="Z8" s="24" t="s">
        <v>63</v>
      </c>
      <c r="AA8" s="24" t="s">
        <v>64</v>
      </c>
      <c r="AB8" s="24" t="s">
        <v>65</v>
      </c>
      <c r="AC8" s="24" t="s">
        <v>66</v>
      </c>
      <c r="AD8" s="24" t="s">
        <v>67</v>
      </c>
      <c r="AE8" s="24" t="s">
        <v>68</v>
      </c>
      <c r="AF8" s="24" t="s">
        <v>69</v>
      </c>
      <c r="AG8" s="24" t="s">
        <v>70</v>
      </c>
      <c r="AH8" s="24" t="s">
        <v>71</v>
      </c>
      <c r="AI8" s="24" t="s">
        <v>72</v>
      </c>
      <c r="AJ8" s="24" t="s">
        <v>73</v>
      </c>
      <c r="AK8" s="24" t="s">
        <v>74</v>
      </c>
      <c r="AL8" s="24" t="s">
        <v>75</v>
      </c>
      <c r="AM8" s="24" t="s">
        <v>76</v>
      </c>
      <c r="AN8" s="24" t="s">
        <v>77</v>
      </c>
      <c r="AO8" s="24" t="s">
        <v>78</v>
      </c>
      <c r="AP8" s="24" t="s">
        <v>79</v>
      </c>
      <c r="AQ8" s="24" t="s">
        <v>80</v>
      </c>
      <c r="AR8" s="24" t="s">
        <v>81</v>
      </c>
      <c r="AS8" s="24" t="s">
        <v>82</v>
      </c>
      <c r="AT8" s="24" t="s">
        <v>83</v>
      </c>
      <c r="AU8" s="24" t="s">
        <v>84</v>
      </c>
      <c r="AV8" s="24" t="s">
        <v>85</v>
      </c>
      <c r="AW8" s="24" t="s">
        <v>86</v>
      </c>
      <c r="AX8" s="24" t="s">
        <v>87</v>
      </c>
      <c r="AY8" s="24" t="s">
        <v>88</v>
      </c>
      <c r="AZ8" s="24" t="s">
        <v>89</v>
      </c>
      <c r="BA8" s="24" t="s">
        <v>90</v>
      </c>
      <c r="BB8" s="24" t="s">
        <v>91</v>
      </c>
    </row>
    <row r="9" spans="1:56" s="26" customFormat="1" ht="105.75" customHeight="1" thickBot="1">
      <c r="A9" s="248" t="s">
        <v>92</v>
      </c>
      <c r="B9" s="249"/>
      <c r="C9" s="250"/>
      <c r="D9" s="25" t="s">
        <v>93</v>
      </c>
      <c r="E9" s="25" t="s">
        <v>93</v>
      </c>
      <c r="F9" s="25" t="s">
        <v>93</v>
      </c>
      <c r="G9" s="25" t="s">
        <v>93</v>
      </c>
      <c r="H9" s="25" t="s">
        <v>94</v>
      </c>
      <c r="I9" s="25" t="s">
        <v>94</v>
      </c>
      <c r="J9" s="25" t="s">
        <v>94</v>
      </c>
      <c r="K9" s="25" t="s">
        <v>94</v>
      </c>
      <c r="L9" s="25" t="s">
        <v>93</v>
      </c>
      <c r="M9" s="25" t="s">
        <v>93</v>
      </c>
      <c r="N9" s="25" t="s">
        <v>93</v>
      </c>
      <c r="O9" s="25" t="s">
        <v>93</v>
      </c>
      <c r="P9" s="25" t="s">
        <v>93</v>
      </c>
      <c r="Q9" s="25" t="s">
        <v>95</v>
      </c>
      <c r="R9" s="25" t="s">
        <v>94</v>
      </c>
      <c r="S9" s="25" t="s">
        <v>94</v>
      </c>
      <c r="T9" s="25" t="s">
        <v>94</v>
      </c>
      <c r="U9" s="25" t="s">
        <v>94</v>
      </c>
      <c r="V9" s="25" t="s">
        <v>94</v>
      </c>
      <c r="W9" s="25" t="s">
        <v>95</v>
      </c>
      <c r="X9" s="25" t="s">
        <v>95</v>
      </c>
      <c r="Y9" s="25" t="s">
        <v>94</v>
      </c>
      <c r="Z9" s="25" t="s">
        <v>94</v>
      </c>
      <c r="AA9" s="25" t="s">
        <v>94</v>
      </c>
      <c r="AB9" s="25" t="s">
        <v>94</v>
      </c>
      <c r="AC9" s="25" t="s">
        <v>94</v>
      </c>
      <c r="AD9" s="25" t="s">
        <v>94</v>
      </c>
      <c r="AE9" s="25" t="s">
        <v>94</v>
      </c>
      <c r="AF9" s="25" t="s">
        <v>94</v>
      </c>
      <c r="AG9" s="25" t="s">
        <v>96</v>
      </c>
      <c r="AH9" s="25" t="s">
        <v>96</v>
      </c>
      <c r="AI9" s="25" t="s">
        <v>94</v>
      </c>
      <c r="AJ9" s="25" t="s">
        <v>94</v>
      </c>
      <c r="AK9" s="25" t="s">
        <v>94</v>
      </c>
      <c r="AL9" s="25" t="s">
        <v>97</v>
      </c>
      <c r="AM9" s="25" t="s">
        <v>97</v>
      </c>
      <c r="AN9" s="25" t="s">
        <v>97</v>
      </c>
      <c r="AO9" s="25" t="s">
        <v>98</v>
      </c>
      <c r="AP9" s="25" t="s">
        <v>99</v>
      </c>
      <c r="AQ9" s="25" t="s">
        <v>95</v>
      </c>
      <c r="AR9" s="25" t="s">
        <v>100</v>
      </c>
      <c r="AS9" s="25" t="s">
        <v>100</v>
      </c>
      <c r="AT9" s="25" t="s">
        <v>100</v>
      </c>
      <c r="AU9" s="25" t="s">
        <v>98</v>
      </c>
      <c r="AV9" s="25" t="s">
        <v>98</v>
      </c>
      <c r="AW9" s="25" t="s">
        <v>98</v>
      </c>
      <c r="AX9" s="25" t="s">
        <v>98</v>
      </c>
      <c r="AY9" s="25" t="s">
        <v>100</v>
      </c>
      <c r="AZ9" s="25" t="s">
        <v>100</v>
      </c>
      <c r="BA9" s="25" t="s">
        <v>93</v>
      </c>
      <c r="BB9" s="25" t="s">
        <v>93</v>
      </c>
    </row>
    <row r="10" spans="1:56" ht="21.75" thickBot="1">
      <c r="A10" s="251" t="s">
        <v>101</v>
      </c>
      <c r="B10" s="251"/>
      <c r="C10" s="251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</row>
    <row r="11" spans="1:56" ht="50.1" customHeight="1" thickBot="1">
      <c r="A11" s="252"/>
      <c r="B11" s="252"/>
      <c r="C11" s="252"/>
      <c r="D11" s="28"/>
      <c r="E11" s="29"/>
      <c r="F11" s="29"/>
      <c r="G11" s="30"/>
      <c r="H11" s="28"/>
      <c r="I11" s="29"/>
      <c r="J11" s="29"/>
      <c r="K11" s="29"/>
      <c r="L11" s="29"/>
      <c r="M11" s="29"/>
      <c r="N11" s="29"/>
      <c r="O11" s="29"/>
      <c r="P11" s="29"/>
      <c r="Q11" s="29"/>
      <c r="R11" s="30"/>
      <c r="S11" s="28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31"/>
      <c r="AE11" s="31"/>
      <c r="AF11" s="30"/>
      <c r="AG11" s="28"/>
      <c r="AH11" s="29"/>
      <c r="AI11" s="29"/>
      <c r="AJ11" s="29"/>
      <c r="AK11" s="29"/>
      <c r="AL11" s="29"/>
      <c r="AM11" s="29"/>
      <c r="AN11" s="30"/>
      <c r="AO11" s="28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30"/>
    </row>
    <row r="12" spans="1:56" ht="50.1" customHeight="1" thickBot="1">
      <c r="A12" s="253"/>
      <c r="B12" s="253"/>
      <c r="C12" s="253"/>
      <c r="D12" s="32"/>
      <c r="E12" s="33"/>
      <c r="F12" s="33"/>
      <c r="G12" s="34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32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5"/>
      <c r="AE12" s="35"/>
      <c r="AF12" s="34"/>
      <c r="AG12" s="32"/>
      <c r="AH12" s="33"/>
      <c r="AI12" s="33"/>
      <c r="AJ12" s="33"/>
      <c r="AK12" s="33"/>
      <c r="AL12" s="33"/>
      <c r="AM12" s="33"/>
      <c r="AN12" s="34"/>
      <c r="AO12" s="32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4"/>
    </row>
    <row r="13" spans="1:56" ht="50.1" customHeight="1" thickBot="1">
      <c r="A13" s="252"/>
      <c r="B13" s="252"/>
      <c r="C13" s="252"/>
      <c r="D13" s="36"/>
      <c r="E13" s="37"/>
      <c r="F13" s="37"/>
      <c r="G13" s="38"/>
      <c r="H13" s="36"/>
      <c r="I13" s="37"/>
      <c r="J13" s="37"/>
      <c r="K13" s="37"/>
      <c r="L13" s="37"/>
      <c r="M13" s="37"/>
      <c r="N13" s="37"/>
      <c r="O13" s="37"/>
      <c r="P13" s="37"/>
      <c r="Q13" s="37"/>
      <c r="R13" s="38"/>
      <c r="S13" s="36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9"/>
      <c r="AE13" s="39"/>
      <c r="AF13" s="38"/>
      <c r="AG13" s="36"/>
      <c r="AH13" s="37"/>
      <c r="AI13" s="37"/>
      <c r="AJ13" s="37"/>
      <c r="AK13" s="37"/>
      <c r="AL13" s="37"/>
      <c r="AM13" s="37"/>
      <c r="AN13" s="38"/>
      <c r="AO13" s="36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8"/>
    </row>
    <row r="14" spans="1:56" ht="50.1" customHeight="1" thickBot="1">
      <c r="A14" s="243"/>
      <c r="B14" s="244"/>
      <c r="C14" s="245"/>
      <c r="D14" s="32"/>
      <c r="E14" s="33"/>
      <c r="F14" s="33"/>
      <c r="G14" s="34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4"/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5"/>
      <c r="AE14" s="35"/>
      <c r="AF14" s="34"/>
      <c r="AG14" s="32"/>
      <c r="AH14" s="33"/>
      <c r="AI14" s="33"/>
      <c r="AJ14" s="33"/>
      <c r="AK14" s="33"/>
      <c r="AL14" s="33"/>
      <c r="AM14" s="33"/>
      <c r="AN14" s="34"/>
      <c r="AO14" s="32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4"/>
    </row>
    <row r="15" spans="1:56" ht="50.1" customHeight="1" thickBot="1">
      <c r="A15" s="254"/>
      <c r="B15" s="255"/>
      <c r="C15" s="256"/>
      <c r="D15" s="36"/>
      <c r="E15" s="37"/>
      <c r="F15" s="37"/>
      <c r="G15" s="38"/>
      <c r="H15" s="36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36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9"/>
      <c r="AE15" s="39"/>
      <c r="AF15" s="38"/>
      <c r="AG15" s="36"/>
      <c r="AH15" s="37"/>
      <c r="AI15" s="37"/>
      <c r="AJ15" s="37"/>
      <c r="AK15" s="37"/>
      <c r="AL15" s="37"/>
      <c r="AM15" s="37"/>
      <c r="AN15" s="38"/>
      <c r="AO15" s="36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8"/>
    </row>
    <row r="16" spans="1:56" ht="50.1" customHeight="1" thickBot="1">
      <c r="A16" s="243"/>
      <c r="B16" s="244"/>
      <c r="C16" s="245"/>
      <c r="D16" s="32"/>
      <c r="E16" s="33"/>
      <c r="F16" s="33"/>
      <c r="G16" s="34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2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5"/>
      <c r="AE16" s="35"/>
      <c r="AF16" s="34"/>
      <c r="AG16" s="32"/>
      <c r="AH16" s="33"/>
      <c r="AI16" s="33"/>
      <c r="AJ16" s="33"/>
      <c r="AK16" s="33"/>
      <c r="AL16" s="33"/>
      <c r="AM16" s="33"/>
      <c r="AN16" s="34"/>
      <c r="AO16" s="32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4"/>
    </row>
    <row r="17" spans="1:54" ht="50.1" customHeight="1" thickBot="1">
      <c r="A17" s="254"/>
      <c r="B17" s="255"/>
      <c r="C17" s="256"/>
      <c r="D17" s="36"/>
      <c r="E17" s="37"/>
      <c r="F17" s="37"/>
      <c r="G17" s="38"/>
      <c r="H17" s="36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6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9"/>
      <c r="AE17" s="39"/>
      <c r="AF17" s="38"/>
      <c r="AG17" s="36"/>
      <c r="AH17" s="37"/>
      <c r="AI17" s="37"/>
      <c r="AJ17" s="37"/>
      <c r="AK17" s="37"/>
      <c r="AL17" s="37"/>
      <c r="AM17" s="37"/>
      <c r="AN17" s="38"/>
      <c r="AO17" s="36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8"/>
    </row>
    <row r="18" spans="1:54" ht="50.1" customHeight="1" thickBot="1">
      <c r="A18" s="243"/>
      <c r="B18" s="244"/>
      <c r="C18" s="245"/>
      <c r="D18" s="32"/>
      <c r="E18" s="33"/>
      <c r="F18" s="33"/>
      <c r="G18" s="34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32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5"/>
      <c r="AE18" s="35"/>
      <c r="AF18" s="34"/>
      <c r="AG18" s="32"/>
      <c r="AH18" s="33"/>
      <c r="AI18" s="33"/>
      <c r="AJ18" s="33"/>
      <c r="AK18" s="33"/>
      <c r="AL18" s="33"/>
      <c r="AM18" s="33"/>
      <c r="AN18" s="34"/>
      <c r="AO18" s="32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4"/>
    </row>
    <row r="19" spans="1:54" ht="50.1" customHeight="1" thickBot="1">
      <c r="A19" s="254"/>
      <c r="B19" s="255"/>
      <c r="C19" s="256"/>
      <c r="D19" s="36"/>
      <c r="E19" s="37"/>
      <c r="F19" s="37"/>
      <c r="G19" s="38"/>
      <c r="H19" s="36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6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9"/>
      <c r="AE19" s="39"/>
      <c r="AF19" s="38"/>
      <c r="AG19" s="36"/>
      <c r="AH19" s="37"/>
      <c r="AI19" s="37"/>
      <c r="AJ19" s="37"/>
      <c r="AK19" s="37"/>
      <c r="AL19" s="37"/>
      <c r="AM19" s="37"/>
      <c r="AN19" s="38"/>
      <c r="AO19" s="36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/>
    </row>
    <row r="20" spans="1:54" ht="50.1" customHeight="1" thickBot="1">
      <c r="A20" s="243"/>
      <c r="B20" s="244"/>
      <c r="C20" s="245"/>
      <c r="D20" s="32"/>
      <c r="E20" s="33"/>
      <c r="F20" s="33"/>
      <c r="G20" s="34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2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5"/>
      <c r="AE20" s="35"/>
      <c r="AF20" s="34"/>
      <c r="AG20" s="32"/>
      <c r="AH20" s="33"/>
      <c r="AI20" s="33"/>
      <c r="AJ20" s="33"/>
      <c r="AK20" s="33"/>
      <c r="AL20" s="33"/>
      <c r="AM20" s="33"/>
      <c r="AN20" s="34"/>
      <c r="AO20" s="32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4"/>
    </row>
    <row r="21" spans="1:54" ht="50.1" customHeight="1" thickBot="1">
      <c r="A21" s="254"/>
      <c r="B21" s="255"/>
      <c r="C21" s="256"/>
      <c r="D21" s="36"/>
      <c r="E21" s="37"/>
      <c r="F21" s="37"/>
      <c r="G21" s="38"/>
      <c r="H21" s="36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6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9"/>
      <c r="AE21" s="39"/>
      <c r="AF21" s="38"/>
      <c r="AG21" s="36"/>
      <c r="AH21" s="37"/>
      <c r="AI21" s="37"/>
      <c r="AJ21" s="37"/>
      <c r="AK21" s="37"/>
      <c r="AL21" s="37"/>
      <c r="AM21" s="37"/>
      <c r="AN21" s="38"/>
      <c r="AO21" s="36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/>
    </row>
    <row r="22" spans="1:54" ht="50.1" customHeight="1" thickBot="1">
      <c r="A22" s="253"/>
      <c r="B22" s="253"/>
      <c r="C22" s="253"/>
      <c r="D22" s="40"/>
      <c r="E22" s="41"/>
      <c r="F22" s="41"/>
      <c r="G22" s="42"/>
      <c r="H22" s="40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0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3"/>
      <c r="AE22" s="43"/>
      <c r="AF22" s="42"/>
      <c r="AG22" s="40"/>
      <c r="AH22" s="41"/>
      <c r="AI22" s="41"/>
      <c r="AJ22" s="41"/>
      <c r="AK22" s="41"/>
      <c r="AL22" s="41"/>
      <c r="AM22" s="41"/>
      <c r="AN22" s="42"/>
      <c r="AO22" s="40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2"/>
    </row>
    <row r="24" spans="1:54">
      <c r="A24" s="257">
        <f ca="1">TODAY()</f>
        <v>40854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</row>
  </sheetData>
  <mergeCells count="39">
    <mergeCell ref="A19:C19"/>
    <mergeCell ref="A20:C20"/>
    <mergeCell ref="A21:C21"/>
    <mergeCell ref="A22:C22"/>
    <mergeCell ref="A24:BB24"/>
    <mergeCell ref="AS6:AT6"/>
    <mergeCell ref="A18:C18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U6:AX6"/>
    <mergeCell ref="AG5:AN5"/>
    <mergeCell ref="AO5:BB5"/>
    <mergeCell ref="D6:E6"/>
    <mergeCell ref="F6:G6"/>
    <mergeCell ref="H6:I6"/>
    <mergeCell ref="J6:K6"/>
    <mergeCell ref="L6:M6"/>
    <mergeCell ref="U6:V6"/>
    <mergeCell ref="W6:X6"/>
    <mergeCell ref="Y6:AB6"/>
    <mergeCell ref="S5:AF5"/>
    <mergeCell ref="AC6:AD6"/>
    <mergeCell ref="AG6:AH6"/>
    <mergeCell ref="AJ6:AK6"/>
    <mergeCell ref="AL6:AM6"/>
    <mergeCell ref="A2:C2"/>
    <mergeCell ref="A3:C3"/>
    <mergeCell ref="A4:C4"/>
    <mergeCell ref="D5:G5"/>
    <mergeCell ref="H5:R5"/>
  </mergeCells>
  <pageMargins left="0.7" right="0.7" top="0.75" bottom="0.75" header="0.3" footer="0.3"/>
  <pageSetup paperSize="0" orientation="portrait" horizontalDpi="0" verticalDpi="0" copie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3"/>
  <sheetViews>
    <sheetView showGridLines="0" zoomScale="80" zoomScaleNormal="80" workbookViewId="0">
      <selection activeCell="E88" sqref="E88"/>
    </sheetView>
  </sheetViews>
  <sheetFormatPr baseColWidth="10" defaultRowHeight="15"/>
  <cols>
    <col min="1" max="2" width="7.140625" customWidth="1"/>
    <col min="3" max="3" width="46.140625" customWidth="1"/>
    <col min="4" max="4" width="83" customWidth="1"/>
    <col min="5" max="5" width="9.28515625" customWidth="1"/>
  </cols>
  <sheetData>
    <row r="1" spans="1:5" ht="12.75" customHeight="1"/>
    <row r="2" spans="1:5" ht="12.75" customHeight="1"/>
    <row r="3" spans="1:5" ht="12.75" customHeight="1"/>
    <row r="4" spans="1:5" ht="12.75" customHeight="1"/>
    <row r="5" spans="1:5" ht="12.75" customHeight="1"/>
    <row r="6" spans="1:5" ht="12.75" customHeight="1">
      <c r="E6" s="54" t="s">
        <v>196</v>
      </c>
    </row>
    <row r="7" spans="1:5" ht="12.75" customHeight="1" thickBot="1">
      <c r="E7" s="54" t="s">
        <v>197</v>
      </c>
    </row>
    <row r="8" spans="1:5" s="55" customFormat="1" ht="24" thickBot="1">
      <c r="A8" s="261" t="s">
        <v>198</v>
      </c>
      <c r="B8" s="262"/>
      <c r="C8" s="262"/>
      <c r="D8" s="262"/>
      <c r="E8" s="263"/>
    </row>
    <row r="9" spans="1:5" s="55" customFormat="1" ht="12.75">
      <c r="A9" s="56"/>
      <c r="B9" s="264" t="s">
        <v>0</v>
      </c>
      <c r="C9" s="57"/>
      <c r="D9" s="57"/>
      <c r="E9" s="58"/>
    </row>
    <row r="10" spans="1:5" s="55" customFormat="1" ht="12.75">
      <c r="A10" s="56"/>
      <c r="B10" s="265"/>
      <c r="C10" s="59" t="s">
        <v>199</v>
      </c>
      <c r="D10" s="57" t="s">
        <v>200</v>
      </c>
      <c r="E10" s="58">
        <v>10</v>
      </c>
    </row>
    <row r="11" spans="1:5" s="55" customFormat="1" ht="12.75">
      <c r="A11" s="56"/>
      <c r="B11" s="265"/>
      <c r="C11" s="57"/>
      <c r="D11" s="57" t="s">
        <v>201</v>
      </c>
      <c r="E11" s="58"/>
    </row>
    <row r="12" spans="1:5" s="55" customFormat="1" ht="12.75">
      <c r="A12" s="56"/>
      <c r="B12" s="265"/>
      <c r="C12" s="57"/>
      <c r="D12" s="57" t="s">
        <v>202</v>
      </c>
      <c r="E12" s="58"/>
    </row>
    <row r="13" spans="1:5" s="55" customFormat="1" ht="12.75">
      <c r="A13" s="56"/>
      <c r="B13" s="265"/>
      <c r="C13" s="57"/>
      <c r="D13" s="57" t="s">
        <v>203</v>
      </c>
      <c r="E13" s="58"/>
    </row>
    <row r="14" spans="1:5" s="55" customFormat="1" ht="12.75">
      <c r="A14" s="56"/>
      <c r="B14" s="265"/>
      <c r="C14" s="57"/>
      <c r="D14" s="57" t="s">
        <v>204</v>
      </c>
      <c r="E14" s="58"/>
    </row>
    <row r="15" spans="1:5" s="55" customFormat="1" ht="13.5" thickBot="1">
      <c r="A15" s="56"/>
      <c r="B15" s="265"/>
      <c r="C15" s="60"/>
      <c r="D15" s="61"/>
      <c r="E15" s="62"/>
    </row>
    <row r="16" spans="1:5" s="55" customFormat="1" ht="12.75">
      <c r="A16" s="56"/>
      <c r="B16" s="265"/>
      <c r="C16" s="63" t="s">
        <v>205</v>
      </c>
      <c r="D16" s="64" t="s">
        <v>206</v>
      </c>
      <c r="E16" s="58">
        <v>2</v>
      </c>
    </row>
    <row r="17" spans="1:5" s="55" customFormat="1" ht="12.75">
      <c r="A17" s="56"/>
      <c r="B17" s="265"/>
      <c r="C17" s="57"/>
      <c r="D17" s="64" t="s">
        <v>207</v>
      </c>
      <c r="E17" s="58"/>
    </row>
    <row r="18" spans="1:5" s="55" customFormat="1" ht="13.5" thickBot="1">
      <c r="A18" s="56"/>
      <c r="B18" s="265"/>
      <c r="C18" s="57"/>
      <c r="D18" s="57"/>
      <c r="E18" s="58"/>
    </row>
    <row r="19" spans="1:5" s="55" customFormat="1" ht="12.75">
      <c r="A19" s="56"/>
      <c r="B19" s="265"/>
      <c r="C19" s="65" t="s">
        <v>208</v>
      </c>
      <c r="D19" s="66" t="s">
        <v>209</v>
      </c>
      <c r="E19" s="67">
        <v>2</v>
      </c>
    </row>
    <row r="20" spans="1:5" s="55" customFormat="1" ht="12.75">
      <c r="A20" s="56"/>
      <c r="B20" s="265"/>
      <c r="C20" s="68"/>
      <c r="D20" s="64" t="s">
        <v>210</v>
      </c>
      <c r="E20" s="58"/>
    </row>
    <row r="21" spans="1:5" s="55" customFormat="1" ht="13.5" thickBot="1">
      <c r="A21" s="56"/>
      <c r="B21" s="265"/>
      <c r="C21" s="60"/>
      <c r="D21" s="61"/>
      <c r="E21" s="62"/>
    </row>
    <row r="22" spans="1:5" s="55" customFormat="1" ht="12.75">
      <c r="A22" s="56"/>
      <c r="B22" s="265"/>
      <c r="C22" s="63" t="s">
        <v>211</v>
      </c>
      <c r="D22" s="69" t="s">
        <v>212</v>
      </c>
      <c r="E22" s="58">
        <v>2</v>
      </c>
    </row>
    <row r="23" spans="1:5" s="55" customFormat="1" ht="12.75">
      <c r="A23" s="56"/>
      <c r="B23" s="265"/>
      <c r="C23" s="57"/>
      <c r="D23" s="64" t="s">
        <v>213</v>
      </c>
      <c r="E23" s="58"/>
    </row>
    <row r="24" spans="1:5" s="55" customFormat="1" ht="12.75">
      <c r="A24" s="56"/>
      <c r="B24" s="265"/>
      <c r="C24" s="57"/>
      <c r="D24" s="64" t="s">
        <v>214</v>
      </c>
      <c r="E24" s="58"/>
    </row>
    <row r="25" spans="1:5" s="55" customFormat="1" ht="13.5" thickBot="1">
      <c r="A25" s="56"/>
      <c r="B25" s="265"/>
      <c r="C25" s="57"/>
      <c r="D25" s="57"/>
      <c r="E25" s="58"/>
    </row>
    <row r="26" spans="1:5" s="55" customFormat="1" ht="25.5">
      <c r="A26" s="56"/>
      <c r="B26" s="265"/>
      <c r="C26" s="65" t="s">
        <v>215</v>
      </c>
      <c r="D26" s="70" t="s">
        <v>216</v>
      </c>
      <c r="E26" s="67">
        <v>6</v>
      </c>
    </row>
    <row r="27" spans="1:5" s="55" customFormat="1" ht="12.75">
      <c r="A27" s="56"/>
      <c r="B27" s="265"/>
      <c r="C27" s="68"/>
      <c r="D27" s="71" t="s">
        <v>217</v>
      </c>
      <c r="E27" s="58"/>
    </row>
    <row r="28" spans="1:5" s="55" customFormat="1" ht="12.75">
      <c r="A28" s="56"/>
      <c r="B28" s="265"/>
      <c r="C28" s="68"/>
      <c r="D28" s="71" t="s">
        <v>218</v>
      </c>
      <c r="E28" s="58"/>
    </row>
    <row r="29" spans="1:5" s="55" customFormat="1" ht="12.75">
      <c r="A29" s="56"/>
      <c r="B29" s="265"/>
      <c r="C29" s="68"/>
      <c r="D29" s="71" t="s">
        <v>219</v>
      </c>
      <c r="E29" s="58"/>
    </row>
    <row r="30" spans="1:5" s="55" customFormat="1" ht="12.75">
      <c r="A30" s="56"/>
      <c r="B30" s="265"/>
      <c r="C30" s="68"/>
      <c r="D30" s="71" t="s">
        <v>220</v>
      </c>
      <c r="E30" s="58"/>
    </row>
    <row r="31" spans="1:5" s="55" customFormat="1" ht="12.75">
      <c r="A31" s="56"/>
      <c r="B31" s="265"/>
      <c r="C31" s="68"/>
      <c r="D31" s="71" t="s">
        <v>221</v>
      </c>
      <c r="E31" s="58"/>
    </row>
    <row r="32" spans="1:5" s="55" customFormat="1" ht="12.75">
      <c r="A32" s="56"/>
      <c r="B32" s="265"/>
      <c r="C32" s="68"/>
      <c r="D32" s="71" t="s">
        <v>222</v>
      </c>
      <c r="E32" s="58"/>
    </row>
    <row r="33" spans="1:5" s="55" customFormat="1" ht="13.5" thickBot="1">
      <c r="A33" s="56"/>
      <c r="B33" s="265"/>
      <c r="C33" s="60"/>
      <c r="D33" s="61"/>
      <c r="E33" s="62"/>
    </row>
    <row r="34" spans="1:5" s="55" customFormat="1" ht="12.75">
      <c r="A34" s="56"/>
      <c r="B34" s="265"/>
      <c r="C34" s="63" t="s">
        <v>223</v>
      </c>
      <c r="D34" s="72" t="s">
        <v>224</v>
      </c>
      <c r="E34" s="58">
        <v>3</v>
      </c>
    </row>
    <row r="35" spans="1:5" s="55" customFormat="1" ht="12.75">
      <c r="A35" s="56"/>
      <c r="B35" s="265"/>
      <c r="C35" s="57"/>
      <c r="D35" s="64" t="s">
        <v>225</v>
      </c>
      <c r="E35" s="58"/>
    </row>
    <row r="36" spans="1:5" s="55" customFormat="1" ht="12.75">
      <c r="A36" s="56"/>
      <c r="B36" s="265"/>
      <c r="C36" s="57"/>
      <c r="D36" s="64" t="s">
        <v>226</v>
      </c>
      <c r="E36" s="58"/>
    </row>
    <row r="37" spans="1:5" s="55" customFormat="1" ht="12.75">
      <c r="A37" s="56"/>
      <c r="B37" s="265"/>
      <c r="C37" s="57"/>
      <c r="D37" s="64" t="s">
        <v>227</v>
      </c>
      <c r="E37" s="58"/>
    </row>
    <row r="38" spans="1:5" s="55" customFormat="1" ht="12.75">
      <c r="A38" s="56"/>
      <c r="B38" s="265"/>
      <c r="C38" s="57"/>
      <c r="D38" s="64" t="s">
        <v>228</v>
      </c>
      <c r="E38" s="58"/>
    </row>
    <row r="39" spans="1:5" s="55" customFormat="1" ht="12.75">
      <c r="A39" s="56"/>
      <c r="B39" s="265"/>
      <c r="C39" s="57"/>
      <c r="D39" s="72" t="s">
        <v>229</v>
      </c>
      <c r="E39" s="58"/>
    </row>
    <row r="40" spans="1:5" s="55" customFormat="1" ht="12.75">
      <c r="A40" s="56"/>
      <c r="B40" s="265"/>
      <c r="C40" s="57"/>
      <c r="D40" s="64" t="s">
        <v>230</v>
      </c>
      <c r="E40" s="58"/>
    </row>
    <row r="41" spans="1:5" s="55" customFormat="1" ht="12.75">
      <c r="A41" s="56"/>
      <c r="B41" s="265"/>
      <c r="C41" s="57"/>
      <c r="D41" s="64" t="s">
        <v>231</v>
      </c>
      <c r="E41" s="58"/>
    </row>
    <row r="42" spans="1:5" s="55" customFormat="1" ht="12.75">
      <c r="A42" s="56"/>
      <c r="B42" s="265"/>
      <c r="C42" s="57"/>
      <c r="D42" s="64" t="s">
        <v>232</v>
      </c>
      <c r="E42" s="58"/>
    </row>
    <row r="43" spans="1:5" s="55" customFormat="1" ht="12.75">
      <c r="A43" s="56"/>
      <c r="B43" s="265"/>
      <c r="C43" s="57"/>
      <c r="D43" s="72" t="s">
        <v>233</v>
      </c>
      <c r="E43" s="58"/>
    </row>
    <row r="44" spans="1:5" s="55" customFormat="1" ht="12.75">
      <c r="A44" s="56"/>
      <c r="B44" s="265"/>
      <c r="C44" s="57"/>
      <c r="D44" s="64" t="s">
        <v>234</v>
      </c>
      <c r="E44" s="58"/>
    </row>
    <row r="45" spans="1:5" s="55" customFormat="1" ht="12.75">
      <c r="A45" s="56"/>
      <c r="B45" s="265"/>
      <c r="C45" s="57"/>
      <c r="D45" s="72" t="s">
        <v>235</v>
      </c>
      <c r="E45" s="58"/>
    </row>
    <row r="46" spans="1:5" s="55" customFormat="1" ht="12.75">
      <c r="A46" s="56"/>
      <c r="B46" s="265"/>
      <c r="C46" s="57"/>
      <c r="D46" s="64" t="s">
        <v>236</v>
      </c>
      <c r="E46" s="58"/>
    </row>
    <row r="47" spans="1:5" s="55" customFormat="1" ht="13.5" thickBot="1">
      <c r="A47" s="56"/>
      <c r="B47" s="265"/>
      <c r="C47" s="57"/>
      <c r="D47" s="64"/>
      <c r="E47" s="58"/>
    </row>
    <row r="48" spans="1:5" s="55" customFormat="1" ht="13.5" thickBot="1">
      <c r="A48" s="56"/>
      <c r="B48" s="266"/>
      <c r="C48" s="60"/>
      <c r="D48" s="73" t="s">
        <v>237</v>
      </c>
      <c r="E48" s="74">
        <f>SUM(E9:E47)</f>
        <v>25</v>
      </c>
    </row>
    <row r="49" spans="1:5" s="55" customFormat="1" ht="12.75">
      <c r="A49" s="56"/>
      <c r="B49" s="264" t="s">
        <v>1</v>
      </c>
      <c r="C49" s="57"/>
      <c r="D49" s="57"/>
      <c r="E49" s="58"/>
    </row>
    <row r="50" spans="1:5" s="55" customFormat="1" ht="12.75">
      <c r="A50" s="56"/>
      <c r="B50" s="265"/>
      <c r="C50" s="63" t="s">
        <v>238</v>
      </c>
      <c r="D50" s="75" t="s">
        <v>239</v>
      </c>
      <c r="E50" s="58">
        <v>3</v>
      </c>
    </row>
    <row r="51" spans="1:5" s="55" customFormat="1" ht="12.75">
      <c r="A51" s="56"/>
      <c r="B51" s="265"/>
      <c r="C51" s="57"/>
      <c r="D51" s="75" t="s">
        <v>240</v>
      </c>
      <c r="E51" s="58"/>
    </row>
    <row r="52" spans="1:5" s="55" customFormat="1" ht="12.75">
      <c r="A52" s="56"/>
      <c r="B52" s="265"/>
      <c r="C52" s="57"/>
      <c r="D52" s="75" t="s">
        <v>241</v>
      </c>
      <c r="E52" s="58"/>
    </row>
    <row r="53" spans="1:5" s="55" customFormat="1" ht="12.75">
      <c r="A53" s="56"/>
      <c r="B53" s="265"/>
      <c r="C53" s="57"/>
      <c r="D53" s="75" t="s">
        <v>242</v>
      </c>
      <c r="E53" s="58"/>
    </row>
    <row r="54" spans="1:5" s="55" customFormat="1" ht="12.75">
      <c r="A54" s="56"/>
      <c r="B54" s="265"/>
      <c r="C54" s="57"/>
      <c r="D54" s="75" t="s">
        <v>243</v>
      </c>
      <c r="E54" s="58"/>
    </row>
    <row r="55" spans="1:5" s="55" customFormat="1" ht="12.75">
      <c r="A55" s="56"/>
      <c r="B55" s="265"/>
      <c r="C55" s="57"/>
      <c r="D55" s="75" t="s">
        <v>244</v>
      </c>
      <c r="E55" s="58"/>
    </row>
    <row r="56" spans="1:5" s="55" customFormat="1" ht="13.5" thickBot="1">
      <c r="A56" s="56"/>
      <c r="B56" s="265"/>
      <c r="C56" s="57"/>
      <c r="D56" s="75"/>
      <c r="E56" s="58"/>
    </row>
    <row r="57" spans="1:5" s="55" customFormat="1" ht="12.75">
      <c r="A57" s="56"/>
      <c r="B57" s="265"/>
      <c r="C57" s="65" t="s">
        <v>245</v>
      </c>
      <c r="D57" s="76" t="s">
        <v>246</v>
      </c>
      <c r="E57" s="67">
        <v>3</v>
      </c>
    </row>
    <row r="58" spans="1:5" s="55" customFormat="1" ht="12.75">
      <c r="A58" s="56"/>
      <c r="B58" s="265"/>
      <c r="C58" s="68"/>
      <c r="D58" s="75" t="s">
        <v>247</v>
      </c>
      <c r="E58" s="58"/>
    </row>
    <row r="59" spans="1:5" s="55" customFormat="1" ht="12.75">
      <c r="A59" s="56"/>
      <c r="B59" s="265"/>
      <c r="C59" s="68"/>
      <c r="D59" s="75" t="s">
        <v>248</v>
      </c>
      <c r="E59" s="58"/>
    </row>
    <row r="60" spans="1:5" s="55" customFormat="1" ht="12.75">
      <c r="A60" s="56"/>
      <c r="B60" s="265"/>
      <c r="C60" s="68"/>
      <c r="D60" s="75" t="s">
        <v>249</v>
      </c>
      <c r="E60" s="58"/>
    </row>
    <row r="61" spans="1:5" s="55" customFormat="1" ht="12.75">
      <c r="A61" s="56"/>
      <c r="B61" s="265"/>
      <c r="C61" s="68"/>
      <c r="D61" s="75" t="s">
        <v>250</v>
      </c>
      <c r="E61" s="58"/>
    </row>
    <row r="62" spans="1:5" s="55" customFormat="1" ht="13.5" thickBot="1">
      <c r="A62" s="56"/>
      <c r="B62" s="265"/>
      <c r="C62" s="60"/>
      <c r="D62" s="61"/>
      <c r="E62" s="62"/>
    </row>
    <row r="63" spans="1:5" s="55" customFormat="1" ht="12.75">
      <c r="A63" s="56"/>
      <c r="B63" s="265"/>
      <c r="C63" s="63" t="s">
        <v>251</v>
      </c>
      <c r="D63" s="75" t="s">
        <v>252</v>
      </c>
      <c r="E63" s="58"/>
    </row>
    <row r="64" spans="1:5" s="55" customFormat="1" ht="12.75">
      <c r="A64" s="56"/>
      <c r="B64" s="265"/>
      <c r="C64" s="57"/>
      <c r="D64" s="75" t="s">
        <v>253</v>
      </c>
      <c r="E64" s="58"/>
    </row>
    <row r="65" spans="1:5" s="55" customFormat="1" ht="12.75">
      <c r="A65" s="56"/>
      <c r="B65" s="265"/>
      <c r="C65" s="57"/>
      <c r="D65" s="75" t="s">
        <v>254</v>
      </c>
      <c r="E65" s="58"/>
    </row>
    <row r="66" spans="1:5" s="55" customFormat="1" ht="12.75">
      <c r="A66" s="56"/>
      <c r="B66" s="265"/>
      <c r="C66" s="57"/>
      <c r="D66" s="75" t="s">
        <v>255</v>
      </c>
      <c r="E66" s="58"/>
    </row>
    <row r="67" spans="1:5" s="55" customFormat="1" ht="13.5" thickBot="1">
      <c r="A67" s="56"/>
      <c r="B67" s="265"/>
      <c r="C67" s="57"/>
      <c r="D67" s="75"/>
      <c r="E67" s="58"/>
    </row>
    <row r="68" spans="1:5" s="55" customFormat="1" ht="13.5" thickBot="1">
      <c r="A68" s="56"/>
      <c r="B68" s="266"/>
      <c r="C68" s="60"/>
      <c r="D68" s="73" t="s">
        <v>256</v>
      </c>
      <c r="E68" s="74">
        <f>SUM(E49:E67)</f>
        <v>6</v>
      </c>
    </row>
    <row r="69" spans="1:5" s="55" customFormat="1" ht="12.75">
      <c r="A69" s="56"/>
      <c r="B69" s="264" t="s">
        <v>2</v>
      </c>
      <c r="C69" s="57"/>
      <c r="D69" s="57"/>
      <c r="E69" s="58"/>
    </row>
    <row r="70" spans="1:5" s="55" customFormat="1" ht="12.75">
      <c r="A70" s="56"/>
      <c r="B70" s="265"/>
      <c r="C70" s="63" t="s">
        <v>257</v>
      </c>
      <c r="D70" s="75" t="s">
        <v>258</v>
      </c>
      <c r="E70" s="58">
        <v>2</v>
      </c>
    </row>
    <row r="71" spans="1:5" s="55" customFormat="1" ht="12.75">
      <c r="A71" s="56"/>
      <c r="B71" s="265"/>
      <c r="C71" s="57"/>
      <c r="D71" s="75" t="s">
        <v>259</v>
      </c>
      <c r="E71" s="58"/>
    </row>
    <row r="72" spans="1:5" s="55" customFormat="1" ht="13.5" thickBot="1">
      <c r="A72" s="56"/>
      <c r="B72" s="265"/>
      <c r="C72" s="57"/>
      <c r="D72" s="57"/>
      <c r="E72" s="58"/>
    </row>
    <row r="73" spans="1:5" s="55" customFormat="1" ht="12.75">
      <c r="A73" s="56"/>
      <c r="B73" s="265"/>
      <c r="C73" s="65" t="s">
        <v>260</v>
      </c>
      <c r="D73" s="76" t="s">
        <v>261</v>
      </c>
      <c r="E73" s="67">
        <v>2</v>
      </c>
    </row>
    <row r="74" spans="1:5" s="55" customFormat="1" ht="13.5" thickBot="1">
      <c r="A74" s="56"/>
      <c r="B74" s="265"/>
      <c r="C74" s="60"/>
      <c r="D74" s="77"/>
      <c r="E74" s="62"/>
    </row>
    <row r="75" spans="1:5" s="55" customFormat="1" ht="12.75">
      <c r="A75" s="56"/>
      <c r="B75" s="265"/>
      <c r="C75" s="63" t="s">
        <v>262</v>
      </c>
      <c r="D75" s="78" t="s">
        <v>263</v>
      </c>
      <c r="E75" s="58">
        <v>2</v>
      </c>
    </row>
    <row r="76" spans="1:5" s="55" customFormat="1" ht="12.75">
      <c r="A76" s="56"/>
      <c r="B76" s="265"/>
      <c r="C76" s="57"/>
      <c r="D76" s="78" t="s">
        <v>264</v>
      </c>
      <c r="E76" s="58"/>
    </row>
    <row r="77" spans="1:5" s="55" customFormat="1" ht="12.75">
      <c r="A77" s="56"/>
      <c r="B77" s="265"/>
      <c r="C77" s="57"/>
      <c r="D77" s="78" t="s">
        <v>265</v>
      </c>
      <c r="E77" s="58"/>
    </row>
    <row r="78" spans="1:5" s="55" customFormat="1" ht="12.75">
      <c r="A78" s="56"/>
      <c r="B78" s="265"/>
      <c r="C78" s="57"/>
      <c r="D78" s="78" t="s">
        <v>266</v>
      </c>
      <c r="E78" s="58"/>
    </row>
    <row r="79" spans="1:5" s="55" customFormat="1" ht="13.5" thickBot="1">
      <c r="A79" s="56"/>
      <c r="B79" s="265"/>
      <c r="C79" s="57"/>
      <c r="D79" s="57"/>
      <c r="E79" s="58"/>
    </row>
    <row r="80" spans="1:5" s="55" customFormat="1" ht="13.5" thickBot="1">
      <c r="A80" s="56"/>
      <c r="B80" s="265"/>
      <c r="C80" s="79" t="s">
        <v>267</v>
      </c>
      <c r="D80" s="80"/>
      <c r="E80" s="81">
        <v>1</v>
      </c>
    </row>
    <row r="81" spans="1:5" s="55" customFormat="1" ht="13.5" thickBot="1">
      <c r="A81" s="56"/>
      <c r="B81" s="265"/>
      <c r="C81" s="82"/>
      <c r="D81" s="57"/>
      <c r="E81" s="58"/>
    </row>
    <row r="82" spans="1:5" s="55" customFormat="1" ht="13.5" thickBot="1">
      <c r="A82" s="56"/>
      <c r="B82" s="266"/>
      <c r="C82" s="60"/>
      <c r="D82" s="73" t="s">
        <v>268</v>
      </c>
      <c r="E82" s="74">
        <f>SUM(E69:E81)</f>
        <v>7</v>
      </c>
    </row>
    <row r="83" spans="1:5" s="55" customFormat="1" ht="12.75">
      <c r="A83" s="56"/>
      <c r="B83" s="264" t="s">
        <v>3</v>
      </c>
      <c r="C83" s="57"/>
      <c r="D83" s="57"/>
      <c r="E83" s="58"/>
    </row>
    <row r="84" spans="1:5" s="55" customFormat="1" ht="12.75">
      <c r="A84" s="56"/>
      <c r="B84" s="265"/>
      <c r="C84" s="63" t="s">
        <v>269</v>
      </c>
      <c r="D84" s="78" t="s">
        <v>270</v>
      </c>
      <c r="E84" s="58">
        <v>2</v>
      </c>
    </row>
    <row r="85" spans="1:5" s="55" customFormat="1" ht="12.75">
      <c r="A85" s="56"/>
      <c r="B85" s="265"/>
      <c r="C85" s="75" t="s">
        <v>271</v>
      </c>
      <c r="D85" s="78" t="s">
        <v>272</v>
      </c>
      <c r="E85" s="58"/>
    </row>
    <row r="86" spans="1:5" s="55" customFormat="1" ht="13.5" thickBot="1">
      <c r="A86" s="56"/>
      <c r="B86" s="265"/>
      <c r="C86" s="57"/>
      <c r="D86" s="57"/>
      <c r="E86" s="58"/>
    </row>
    <row r="87" spans="1:5" s="55" customFormat="1" ht="12.75">
      <c r="A87" s="56"/>
      <c r="B87" s="265"/>
      <c r="C87" s="65" t="s">
        <v>273</v>
      </c>
      <c r="D87" s="76" t="s">
        <v>274</v>
      </c>
      <c r="E87" s="67">
        <v>3</v>
      </c>
    </row>
    <row r="88" spans="1:5" s="55" customFormat="1" ht="12.75">
      <c r="A88" s="56"/>
      <c r="B88" s="265"/>
      <c r="C88" s="68"/>
      <c r="D88" s="75" t="s">
        <v>275</v>
      </c>
      <c r="E88" s="58"/>
    </row>
    <row r="89" spans="1:5" s="55" customFormat="1" ht="13.5" thickBot="1">
      <c r="A89" s="56"/>
      <c r="B89" s="265"/>
      <c r="C89" s="60"/>
      <c r="D89" s="61"/>
      <c r="E89" s="62"/>
    </row>
    <row r="90" spans="1:5" s="55" customFormat="1" ht="12.75">
      <c r="A90" s="56"/>
      <c r="B90" s="265"/>
      <c r="C90" s="63" t="s">
        <v>276</v>
      </c>
      <c r="D90" s="78" t="s">
        <v>277</v>
      </c>
      <c r="E90" s="58">
        <v>3</v>
      </c>
    </row>
    <row r="91" spans="1:5" s="55" customFormat="1" ht="12.75">
      <c r="A91" s="56"/>
      <c r="B91" s="265"/>
      <c r="C91" s="75" t="s">
        <v>278</v>
      </c>
      <c r="D91" s="78" t="s">
        <v>279</v>
      </c>
      <c r="E91" s="58"/>
    </row>
    <row r="92" spans="1:5" s="55" customFormat="1" ht="12.75">
      <c r="A92" s="56"/>
      <c r="B92" s="265"/>
      <c r="C92" s="57"/>
      <c r="D92" s="78" t="s">
        <v>280</v>
      </c>
      <c r="E92" s="58"/>
    </row>
    <row r="93" spans="1:5" s="55" customFormat="1" ht="12.75">
      <c r="A93" s="56"/>
      <c r="B93" s="265"/>
      <c r="C93" s="57"/>
      <c r="D93" s="78" t="s">
        <v>281</v>
      </c>
      <c r="E93" s="58"/>
    </row>
    <row r="94" spans="1:5" s="55" customFormat="1" ht="12.75">
      <c r="A94" s="56"/>
      <c r="B94" s="265"/>
      <c r="C94" s="57"/>
      <c r="D94" s="78" t="s">
        <v>282</v>
      </c>
      <c r="E94" s="58"/>
    </row>
    <row r="95" spans="1:5" s="55" customFormat="1" ht="13.5" thickBot="1">
      <c r="A95" s="56"/>
      <c r="B95" s="265"/>
      <c r="C95" s="57"/>
      <c r="D95" s="57"/>
      <c r="E95" s="58"/>
    </row>
    <row r="96" spans="1:5" s="55" customFormat="1" ht="12.75">
      <c r="A96" s="56"/>
      <c r="B96" s="265"/>
      <c r="C96" s="65" t="s">
        <v>245</v>
      </c>
      <c r="D96" s="66" t="s">
        <v>283</v>
      </c>
      <c r="E96" s="67">
        <v>3</v>
      </c>
    </row>
    <row r="97" spans="1:5" s="55" customFormat="1" ht="12.75">
      <c r="A97" s="56"/>
      <c r="B97" s="265"/>
      <c r="C97" s="83" t="s">
        <v>284</v>
      </c>
      <c r="D97" s="64" t="s">
        <v>285</v>
      </c>
      <c r="E97" s="58"/>
    </row>
    <row r="98" spans="1:5" s="55" customFormat="1" ht="12.75">
      <c r="A98" s="56"/>
      <c r="B98" s="265"/>
      <c r="C98" s="68"/>
      <c r="D98" s="64" t="s">
        <v>286</v>
      </c>
      <c r="E98" s="58"/>
    </row>
    <row r="99" spans="1:5" s="55" customFormat="1" ht="12.75">
      <c r="A99" s="56"/>
      <c r="B99" s="265"/>
      <c r="C99" s="68"/>
      <c r="D99" s="64" t="s">
        <v>287</v>
      </c>
      <c r="E99" s="58"/>
    </row>
    <row r="100" spans="1:5" s="55" customFormat="1" ht="13.5" thickBot="1">
      <c r="A100" s="56"/>
      <c r="B100" s="265"/>
      <c r="C100" s="57"/>
      <c r="D100" s="71"/>
      <c r="E100" s="58"/>
    </row>
    <row r="101" spans="1:5" s="55" customFormat="1" ht="13.5" thickBot="1">
      <c r="A101" s="56"/>
      <c r="B101" s="266"/>
      <c r="C101" s="60"/>
      <c r="D101" s="73" t="s">
        <v>288</v>
      </c>
      <c r="E101" s="74">
        <f>SUM(E83:E100)</f>
        <v>11</v>
      </c>
    </row>
    <row r="102" spans="1:5" s="55" customFormat="1" ht="12.75">
      <c r="A102" s="56"/>
      <c r="B102" s="264" t="s">
        <v>4</v>
      </c>
      <c r="C102" s="57"/>
      <c r="D102" s="57"/>
      <c r="E102" s="58"/>
    </row>
    <row r="103" spans="1:5" s="55" customFormat="1" ht="12.75">
      <c r="A103" s="56"/>
      <c r="B103" s="265"/>
      <c r="C103" s="63" t="s">
        <v>289</v>
      </c>
      <c r="D103" s="75" t="s">
        <v>290</v>
      </c>
      <c r="E103" s="58">
        <v>2</v>
      </c>
    </row>
    <row r="104" spans="1:5" s="55" customFormat="1" ht="12.75">
      <c r="A104" s="56"/>
      <c r="B104" s="265"/>
      <c r="C104" s="57"/>
      <c r="D104" s="75" t="s">
        <v>291</v>
      </c>
      <c r="E104" s="58"/>
    </row>
    <row r="105" spans="1:5" s="55" customFormat="1" ht="12.75">
      <c r="A105" s="56"/>
      <c r="B105" s="265"/>
      <c r="C105" s="57"/>
      <c r="D105" s="75" t="s">
        <v>292</v>
      </c>
      <c r="E105" s="58"/>
    </row>
    <row r="106" spans="1:5" s="55" customFormat="1" ht="12.75">
      <c r="A106" s="56"/>
      <c r="B106" s="265"/>
      <c r="C106" s="57"/>
      <c r="D106" s="75" t="s">
        <v>293</v>
      </c>
      <c r="E106" s="58"/>
    </row>
    <row r="107" spans="1:5" s="55" customFormat="1" ht="12.75">
      <c r="A107" s="56"/>
      <c r="B107" s="265"/>
      <c r="C107" s="57"/>
      <c r="D107" s="75" t="s">
        <v>294</v>
      </c>
      <c r="E107" s="58"/>
    </row>
    <row r="108" spans="1:5" s="55" customFormat="1" ht="13.5" thickBot="1">
      <c r="A108" s="56"/>
      <c r="B108" s="265"/>
      <c r="C108" s="60"/>
      <c r="D108" s="61"/>
      <c r="E108" s="62"/>
    </row>
    <row r="109" spans="1:5" s="55" customFormat="1" ht="12.75">
      <c r="A109" s="56"/>
      <c r="B109" s="265"/>
      <c r="C109" s="63" t="s">
        <v>295</v>
      </c>
      <c r="D109" s="75" t="s">
        <v>296</v>
      </c>
      <c r="E109" s="58">
        <v>2</v>
      </c>
    </row>
    <row r="110" spans="1:5" s="55" customFormat="1" ht="12.75">
      <c r="A110" s="56"/>
      <c r="B110" s="265"/>
      <c r="C110" s="57"/>
      <c r="D110" s="75" t="s">
        <v>297</v>
      </c>
      <c r="E110" s="58"/>
    </row>
    <row r="111" spans="1:5" s="55" customFormat="1" ht="12.75">
      <c r="A111" s="56"/>
      <c r="B111" s="265"/>
      <c r="C111" s="57"/>
      <c r="D111" s="75" t="s">
        <v>298</v>
      </c>
      <c r="E111" s="58"/>
    </row>
    <row r="112" spans="1:5" s="55" customFormat="1" ht="12.75">
      <c r="A112" s="56"/>
      <c r="B112" s="265"/>
      <c r="C112" s="57"/>
      <c r="D112" s="75" t="s">
        <v>299</v>
      </c>
      <c r="E112" s="58"/>
    </row>
    <row r="113" spans="1:5" s="55" customFormat="1" ht="13.5" thickBot="1">
      <c r="A113" s="56"/>
      <c r="B113" s="265"/>
      <c r="C113" s="57"/>
      <c r="D113" s="57"/>
      <c r="E113" s="58"/>
    </row>
    <row r="114" spans="1:5" s="55" customFormat="1" ht="12.75">
      <c r="A114" s="56"/>
      <c r="B114" s="265"/>
      <c r="C114" s="65" t="s">
        <v>300</v>
      </c>
      <c r="D114" s="76" t="s">
        <v>301</v>
      </c>
      <c r="E114" s="67">
        <v>2</v>
      </c>
    </row>
    <row r="115" spans="1:5" s="55" customFormat="1" ht="12.75">
      <c r="A115" s="56"/>
      <c r="B115" s="265"/>
      <c r="C115" s="68"/>
      <c r="D115" s="75" t="s">
        <v>297</v>
      </c>
      <c r="E115" s="58"/>
    </row>
    <row r="116" spans="1:5" s="55" customFormat="1" ht="12.75">
      <c r="A116" s="56"/>
      <c r="B116" s="265"/>
      <c r="C116" s="68"/>
      <c r="D116" s="75" t="s">
        <v>302</v>
      </c>
      <c r="E116" s="58"/>
    </row>
    <row r="117" spans="1:5" s="55" customFormat="1" ht="12.75">
      <c r="A117" s="56"/>
      <c r="B117" s="265"/>
      <c r="C117" s="68"/>
      <c r="D117" s="75" t="s">
        <v>303</v>
      </c>
      <c r="E117" s="58"/>
    </row>
    <row r="118" spans="1:5" s="55" customFormat="1" ht="12.75">
      <c r="A118" s="56"/>
      <c r="B118" s="265"/>
      <c r="C118" s="68"/>
      <c r="D118" s="75" t="s">
        <v>304</v>
      </c>
      <c r="E118" s="58"/>
    </row>
    <row r="119" spans="1:5" s="55" customFormat="1" ht="12.75">
      <c r="A119" s="56"/>
      <c r="B119" s="265"/>
      <c r="C119" s="68"/>
      <c r="D119" s="75" t="s">
        <v>305</v>
      </c>
      <c r="E119" s="58"/>
    </row>
    <row r="120" spans="1:5" s="55" customFormat="1" ht="13.5" thickBot="1">
      <c r="A120" s="56"/>
      <c r="B120" s="265"/>
      <c r="C120" s="60"/>
      <c r="D120" s="61"/>
      <c r="E120" s="62"/>
    </row>
    <row r="121" spans="1:5" s="55" customFormat="1" ht="25.5">
      <c r="A121" s="56"/>
      <c r="B121" s="265"/>
      <c r="C121" s="63" t="s">
        <v>306</v>
      </c>
      <c r="D121" s="71" t="s">
        <v>307</v>
      </c>
      <c r="E121" s="58">
        <v>2</v>
      </c>
    </row>
    <row r="122" spans="1:5" s="55" customFormat="1" ht="12.75">
      <c r="A122" s="56"/>
      <c r="B122" s="265"/>
      <c r="C122" s="57"/>
      <c r="D122" s="71" t="s">
        <v>308</v>
      </c>
      <c r="E122" s="58"/>
    </row>
    <row r="123" spans="1:5" s="55" customFormat="1" ht="12.75">
      <c r="A123" s="56"/>
      <c r="B123" s="265"/>
      <c r="C123" s="57"/>
      <c r="D123" s="71" t="s">
        <v>309</v>
      </c>
      <c r="E123" s="58"/>
    </row>
    <row r="124" spans="1:5" s="55" customFormat="1" ht="12.75">
      <c r="A124" s="56"/>
      <c r="B124" s="265"/>
      <c r="C124" s="57"/>
      <c r="D124" s="71" t="s">
        <v>310</v>
      </c>
      <c r="E124" s="58"/>
    </row>
    <row r="125" spans="1:5" s="55" customFormat="1" ht="12.75">
      <c r="A125" s="56"/>
      <c r="B125" s="265"/>
      <c r="C125" s="57"/>
      <c r="D125" s="71" t="s">
        <v>311</v>
      </c>
      <c r="E125" s="58"/>
    </row>
    <row r="126" spans="1:5" s="55" customFormat="1" ht="13.5" thickBot="1">
      <c r="A126" s="56"/>
      <c r="B126" s="265"/>
      <c r="C126" s="57"/>
      <c r="D126" s="57"/>
      <c r="E126" s="58"/>
    </row>
    <row r="127" spans="1:5" s="55" customFormat="1" ht="12.75">
      <c r="A127" s="56"/>
      <c r="B127" s="265"/>
      <c r="C127" s="65" t="s">
        <v>312</v>
      </c>
      <c r="D127" s="66" t="s">
        <v>297</v>
      </c>
      <c r="E127" s="67">
        <v>4</v>
      </c>
    </row>
    <row r="128" spans="1:5" s="55" customFormat="1" ht="12.75">
      <c r="A128" s="56"/>
      <c r="B128" s="265"/>
      <c r="C128" s="68"/>
      <c r="D128" s="64" t="s">
        <v>302</v>
      </c>
      <c r="E128" s="58"/>
    </row>
    <row r="129" spans="1:5" s="55" customFormat="1" ht="12.75">
      <c r="A129" s="56"/>
      <c r="B129" s="265"/>
      <c r="C129" s="68"/>
      <c r="D129" s="64" t="s">
        <v>313</v>
      </c>
      <c r="E129" s="58"/>
    </row>
    <row r="130" spans="1:5" s="55" customFormat="1" ht="12.75">
      <c r="A130" s="56"/>
      <c r="B130" s="265"/>
      <c r="C130" s="68"/>
      <c r="D130" s="64" t="s">
        <v>314</v>
      </c>
      <c r="E130" s="58"/>
    </row>
    <row r="131" spans="1:5" s="55" customFormat="1" ht="13.5" thickBot="1">
      <c r="A131" s="56"/>
      <c r="B131" s="265"/>
      <c r="C131" s="60"/>
      <c r="D131" s="84"/>
      <c r="E131" s="62"/>
    </row>
    <row r="132" spans="1:5" s="55" customFormat="1" ht="12.75">
      <c r="A132" s="56"/>
      <c r="B132" s="265"/>
      <c r="C132" s="85" t="s">
        <v>315</v>
      </c>
      <c r="D132" s="64" t="s">
        <v>316</v>
      </c>
      <c r="E132" s="58">
        <v>3</v>
      </c>
    </row>
    <row r="133" spans="1:5" s="55" customFormat="1" ht="12.75">
      <c r="A133" s="56"/>
      <c r="B133" s="265"/>
      <c r="C133" s="68"/>
      <c r="D133" s="64" t="s">
        <v>317</v>
      </c>
      <c r="E133" s="58"/>
    </row>
    <row r="134" spans="1:5" s="55" customFormat="1" ht="12.75">
      <c r="A134" s="56"/>
      <c r="B134" s="265"/>
      <c r="C134" s="68"/>
      <c r="D134" s="64" t="s">
        <v>318</v>
      </c>
      <c r="E134" s="58"/>
    </row>
    <row r="135" spans="1:5" s="55" customFormat="1" ht="12.75">
      <c r="A135" s="56"/>
      <c r="B135" s="265"/>
      <c r="C135" s="68"/>
      <c r="D135" s="64" t="s">
        <v>319</v>
      </c>
      <c r="E135" s="58"/>
    </row>
    <row r="136" spans="1:5" s="55" customFormat="1" ht="13.5" thickBot="1">
      <c r="A136" s="56"/>
      <c r="B136" s="265"/>
      <c r="C136" s="60"/>
      <c r="D136" s="61"/>
      <c r="E136" s="62"/>
    </row>
    <row r="137" spans="1:5" s="55" customFormat="1" ht="12.75">
      <c r="A137" s="56"/>
      <c r="B137" s="265"/>
      <c r="C137" s="63" t="s">
        <v>320</v>
      </c>
      <c r="D137" s="75" t="s">
        <v>347</v>
      </c>
      <c r="E137" s="58">
        <v>3</v>
      </c>
    </row>
    <row r="138" spans="1:5" s="55" customFormat="1" ht="12.75">
      <c r="A138" s="56"/>
      <c r="B138" s="265"/>
      <c r="C138" s="57"/>
      <c r="D138" s="75" t="s">
        <v>321</v>
      </c>
      <c r="E138" s="58"/>
    </row>
    <row r="139" spans="1:5" s="55" customFormat="1" ht="13.5" thickBot="1">
      <c r="A139" s="56"/>
      <c r="B139" s="265"/>
      <c r="C139" s="57"/>
      <c r="D139" s="75" t="s">
        <v>322</v>
      </c>
      <c r="E139" s="58"/>
    </row>
    <row r="140" spans="1:5" s="55" customFormat="1" ht="13.5" thickBot="1">
      <c r="A140" s="86"/>
      <c r="B140" s="266"/>
      <c r="C140" s="60"/>
      <c r="D140" s="73" t="s">
        <v>323</v>
      </c>
      <c r="E140" s="74">
        <f>SUM(E102:E139)</f>
        <v>18</v>
      </c>
    </row>
    <row r="141" spans="1:5" ht="15.75" thickBot="1"/>
    <row r="142" spans="1:5" ht="15.75" thickBot="1">
      <c r="D142" s="87" t="s">
        <v>324</v>
      </c>
      <c r="E142" s="74">
        <f>SUM(E48,E68,E82,E101,E140)</f>
        <v>67</v>
      </c>
    </row>
    <row r="143" spans="1:5">
      <c r="A143" s="259">
        <f ca="1">TODAY()</f>
        <v>40854</v>
      </c>
      <c r="B143" s="260"/>
      <c r="C143" s="260"/>
      <c r="D143" s="260"/>
      <c r="E143" s="260"/>
    </row>
  </sheetData>
  <mergeCells count="7">
    <mergeCell ref="A143:E143"/>
    <mergeCell ref="A8:E8"/>
    <mergeCell ref="B9:B48"/>
    <mergeCell ref="B49:B68"/>
    <mergeCell ref="B69:B82"/>
    <mergeCell ref="B83:B101"/>
    <mergeCell ref="B102:B140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97"/>
  <sheetViews>
    <sheetView showGridLines="0" tabSelected="1" zoomScale="70" zoomScaleNormal="70" workbookViewId="0">
      <pane xSplit="5" ySplit="2" topLeftCell="F3" activePane="bottomRight" state="frozen"/>
      <selection pane="topRight" activeCell="F1" sqref="F1"/>
      <selection pane="bottomLeft" activeCell="A3" sqref="A3"/>
      <selection pane="bottomRight" sqref="A1:E1"/>
    </sheetView>
  </sheetViews>
  <sheetFormatPr baseColWidth="10" defaultRowHeight="15"/>
  <cols>
    <col min="1" max="2" width="7.140625" customWidth="1"/>
    <col min="3" max="3" width="5.7109375" bestFit="1" customWidth="1"/>
    <col min="4" max="4" width="17.42578125" customWidth="1"/>
    <col min="5" max="5" width="42.85546875" customWidth="1"/>
    <col min="6" max="56" width="6.85546875" customWidth="1"/>
    <col min="57" max="57" width="7.85546875" bestFit="1" customWidth="1"/>
  </cols>
  <sheetData>
    <row r="1" spans="1:60" ht="27" customHeight="1" thickBot="1">
      <c r="A1" s="271" t="s">
        <v>348</v>
      </c>
      <c r="B1" s="271"/>
      <c r="C1" s="271"/>
      <c r="D1" s="271"/>
      <c r="E1" s="271"/>
      <c r="F1" s="225" t="s">
        <v>0</v>
      </c>
      <c r="G1" s="226"/>
      <c r="H1" s="226"/>
      <c r="I1" s="227"/>
      <c r="J1" s="228" t="s">
        <v>1</v>
      </c>
      <c r="K1" s="229"/>
      <c r="L1" s="229"/>
      <c r="M1" s="229"/>
      <c r="N1" s="226"/>
      <c r="O1" s="226"/>
      <c r="P1" s="229"/>
      <c r="Q1" s="229"/>
      <c r="R1" s="229"/>
      <c r="S1" s="226"/>
      <c r="T1" s="226"/>
      <c r="U1" s="232" t="s">
        <v>2</v>
      </c>
      <c r="V1" s="232"/>
      <c r="W1" s="232"/>
      <c r="X1" s="232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 t="s">
        <v>3</v>
      </c>
      <c r="AJ1" s="231"/>
      <c r="AK1" s="231"/>
      <c r="AL1" s="232"/>
      <c r="AM1" s="232"/>
      <c r="AN1" s="231"/>
      <c r="AO1" s="231"/>
      <c r="AP1" s="231"/>
      <c r="AQ1" s="225" t="s">
        <v>4</v>
      </c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7"/>
      <c r="BE1" s="215"/>
      <c r="BF1" s="506"/>
      <c r="BG1" s="508"/>
      <c r="BH1" s="510"/>
    </row>
    <row r="2" spans="1:60" s="214" customFormat="1" ht="22.5" customHeight="1" thickBot="1">
      <c r="A2" s="272" t="s">
        <v>40</v>
      </c>
      <c r="B2" s="273"/>
      <c r="C2" s="273"/>
      <c r="D2" s="273"/>
      <c r="E2" s="274"/>
      <c r="F2" s="24" t="s">
        <v>41</v>
      </c>
      <c r="G2" s="24" t="s">
        <v>42</v>
      </c>
      <c r="H2" s="24" t="s">
        <v>43</v>
      </c>
      <c r="I2" s="24" t="s">
        <v>44</v>
      </c>
      <c r="J2" s="24" t="s">
        <v>45</v>
      </c>
      <c r="K2" s="24" t="s">
        <v>46</v>
      </c>
      <c r="L2" s="24" t="s">
        <v>47</v>
      </c>
      <c r="M2" s="24" t="s">
        <v>48</v>
      </c>
      <c r="N2" s="24" t="s">
        <v>49</v>
      </c>
      <c r="O2" s="24" t="s">
        <v>50</v>
      </c>
      <c r="P2" s="24" t="s">
        <v>51</v>
      </c>
      <c r="Q2" s="24" t="s">
        <v>52</v>
      </c>
      <c r="R2" s="24" t="s">
        <v>53</v>
      </c>
      <c r="S2" s="24" t="s">
        <v>54</v>
      </c>
      <c r="T2" s="24" t="s">
        <v>55</v>
      </c>
      <c r="U2" s="24" t="s">
        <v>56</v>
      </c>
      <c r="V2" s="24" t="s">
        <v>57</v>
      </c>
      <c r="W2" s="24" t="s">
        <v>58</v>
      </c>
      <c r="X2" s="24" t="s">
        <v>59</v>
      </c>
      <c r="Y2" s="24" t="s">
        <v>60</v>
      </c>
      <c r="Z2" s="24" t="s">
        <v>61</v>
      </c>
      <c r="AA2" s="24" t="s">
        <v>62</v>
      </c>
      <c r="AB2" s="24" t="s">
        <v>63</v>
      </c>
      <c r="AC2" s="24" t="s">
        <v>64</v>
      </c>
      <c r="AD2" s="24" t="s">
        <v>65</v>
      </c>
      <c r="AE2" s="24" t="s">
        <v>66</v>
      </c>
      <c r="AF2" s="24" t="s">
        <v>67</v>
      </c>
      <c r="AG2" s="24" t="s">
        <v>68</v>
      </c>
      <c r="AH2" s="24" t="s">
        <v>69</v>
      </c>
      <c r="AI2" s="24" t="s">
        <v>70</v>
      </c>
      <c r="AJ2" s="24" t="s">
        <v>71</v>
      </c>
      <c r="AK2" s="24" t="s">
        <v>72</v>
      </c>
      <c r="AL2" s="24" t="s">
        <v>73</v>
      </c>
      <c r="AM2" s="24" t="s">
        <v>74</v>
      </c>
      <c r="AN2" s="24" t="s">
        <v>75</v>
      </c>
      <c r="AO2" s="24" t="s">
        <v>76</v>
      </c>
      <c r="AP2" s="24" t="s">
        <v>77</v>
      </c>
      <c r="AQ2" s="24" t="s">
        <v>78</v>
      </c>
      <c r="AR2" s="24" t="s">
        <v>79</v>
      </c>
      <c r="AS2" s="24" t="s">
        <v>80</v>
      </c>
      <c r="AT2" s="24" t="s">
        <v>81</v>
      </c>
      <c r="AU2" s="24" t="s">
        <v>82</v>
      </c>
      <c r="AV2" s="24" t="s">
        <v>83</v>
      </c>
      <c r="AW2" s="24" t="s">
        <v>84</v>
      </c>
      <c r="AX2" s="24" t="s">
        <v>85</v>
      </c>
      <c r="AY2" s="24" t="s">
        <v>86</v>
      </c>
      <c r="AZ2" s="24" t="s">
        <v>87</v>
      </c>
      <c r="BA2" s="24" t="s">
        <v>88</v>
      </c>
      <c r="BB2" s="24" t="s">
        <v>89</v>
      </c>
      <c r="BC2" s="24" t="s">
        <v>90</v>
      </c>
      <c r="BD2" s="24" t="s">
        <v>91</v>
      </c>
      <c r="BF2" s="507"/>
      <c r="BG2" s="509"/>
      <c r="BH2" s="511"/>
    </row>
    <row r="3" spans="1:60" ht="15" customHeight="1" thickBot="1">
      <c r="C3" s="224"/>
      <c r="D3" s="224"/>
      <c r="E3" s="224"/>
      <c r="F3" s="275" t="s">
        <v>5</v>
      </c>
      <c r="G3" s="275"/>
      <c r="H3" s="275" t="s">
        <v>6</v>
      </c>
      <c r="I3" s="275"/>
      <c r="J3" s="276" t="s">
        <v>7</v>
      </c>
      <c r="K3" s="276"/>
      <c r="L3" s="276" t="s">
        <v>8</v>
      </c>
      <c r="M3" s="276"/>
      <c r="N3" s="276" t="s">
        <v>9</v>
      </c>
      <c r="O3" s="276"/>
      <c r="P3" s="276" t="s">
        <v>10</v>
      </c>
      <c r="Q3" s="276" t="s">
        <v>11</v>
      </c>
      <c r="R3" s="276" t="s">
        <v>12</v>
      </c>
      <c r="S3" s="276" t="s">
        <v>13</v>
      </c>
      <c r="T3" s="278" t="s">
        <v>14</v>
      </c>
      <c r="U3" s="269" t="s">
        <v>15</v>
      </c>
      <c r="V3" s="269" t="s">
        <v>16</v>
      </c>
      <c r="W3" s="269" t="s">
        <v>17</v>
      </c>
      <c r="X3" s="269"/>
      <c r="Y3" s="269" t="s">
        <v>18</v>
      </c>
      <c r="Z3" s="269"/>
      <c r="AA3" s="269" t="s">
        <v>19</v>
      </c>
      <c r="AB3" s="269"/>
      <c r="AC3" s="269"/>
      <c r="AD3" s="269"/>
      <c r="AE3" s="269" t="s">
        <v>20</v>
      </c>
      <c r="AF3" s="269"/>
      <c r="AG3" s="269" t="s">
        <v>21</v>
      </c>
      <c r="AH3" s="269" t="s">
        <v>22</v>
      </c>
      <c r="AI3" s="270" t="s">
        <v>23</v>
      </c>
      <c r="AJ3" s="270"/>
      <c r="AK3" s="270" t="s">
        <v>24</v>
      </c>
      <c r="AL3" s="270" t="s">
        <v>25</v>
      </c>
      <c r="AM3" s="270"/>
      <c r="AN3" s="270" t="s">
        <v>26</v>
      </c>
      <c r="AO3" s="270"/>
      <c r="AP3" s="270" t="s">
        <v>27</v>
      </c>
      <c r="AQ3" s="267" t="s">
        <v>28</v>
      </c>
      <c r="AR3" s="267" t="s">
        <v>29</v>
      </c>
      <c r="AS3" s="267" t="s">
        <v>30</v>
      </c>
      <c r="AT3" s="267" t="s">
        <v>31</v>
      </c>
      <c r="AU3" s="267" t="s">
        <v>32</v>
      </c>
      <c r="AV3" s="267"/>
      <c r="AW3" s="267" t="s">
        <v>33</v>
      </c>
      <c r="AX3" s="267"/>
      <c r="AY3" s="267"/>
      <c r="AZ3" s="267"/>
      <c r="BA3" s="268" t="s">
        <v>34</v>
      </c>
      <c r="BB3" s="267" t="s">
        <v>35</v>
      </c>
      <c r="BC3" s="267" t="s">
        <v>36</v>
      </c>
      <c r="BD3" s="267" t="s">
        <v>37</v>
      </c>
      <c r="BE3" s="215"/>
      <c r="BF3" s="506"/>
      <c r="BG3" s="508"/>
      <c r="BH3" s="510"/>
    </row>
    <row r="4" spans="1:60" ht="15" customHeight="1" thickBot="1">
      <c r="C4" s="224"/>
      <c r="D4" s="224"/>
      <c r="E4" s="224"/>
      <c r="F4" s="275"/>
      <c r="G4" s="275"/>
      <c r="H4" s="275"/>
      <c r="I4" s="275"/>
      <c r="J4" s="276"/>
      <c r="K4" s="276"/>
      <c r="L4" s="276"/>
      <c r="M4" s="276"/>
      <c r="N4" s="276"/>
      <c r="O4" s="276"/>
      <c r="P4" s="277"/>
      <c r="Q4" s="276"/>
      <c r="R4" s="276"/>
      <c r="S4" s="276"/>
      <c r="T4" s="278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70"/>
      <c r="AJ4" s="270"/>
      <c r="AK4" s="270"/>
      <c r="AL4" s="270"/>
      <c r="AM4" s="270"/>
      <c r="AN4" s="270"/>
      <c r="AO4" s="270"/>
      <c r="AP4" s="270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8"/>
      <c r="BB4" s="267"/>
      <c r="BC4" s="267"/>
      <c r="BD4" s="267"/>
      <c r="BE4" s="215"/>
      <c r="BF4" s="506"/>
      <c r="BG4" s="508"/>
      <c r="BH4" s="510"/>
    </row>
    <row r="5" spans="1:60" ht="15" customHeight="1" thickBot="1">
      <c r="C5" s="224"/>
      <c r="D5" s="224"/>
      <c r="E5" s="224"/>
      <c r="F5" s="275"/>
      <c r="G5" s="275"/>
      <c r="H5" s="275"/>
      <c r="I5" s="275"/>
      <c r="J5" s="276"/>
      <c r="K5" s="276"/>
      <c r="L5" s="276"/>
      <c r="M5" s="276"/>
      <c r="N5" s="276"/>
      <c r="O5" s="276"/>
      <c r="P5" s="277"/>
      <c r="Q5" s="276"/>
      <c r="R5" s="276"/>
      <c r="S5" s="276"/>
      <c r="T5" s="278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70"/>
      <c r="AJ5" s="270"/>
      <c r="AK5" s="270"/>
      <c r="AL5" s="270"/>
      <c r="AM5" s="270"/>
      <c r="AN5" s="270"/>
      <c r="AO5" s="270"/>
      <c r="AP5" s="270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8"/>
      <c r="BB5" s="267"/>
      <c r="BC5" s="267"/>
      <c r="BD5" s="267"/>
      <c r="BE5" s="215"/>
      <c r="BF5" s="506"/>
      <c r="BG5" s="508"/>
      <c r="BH5" s="510"/>
    </row>
    <row r="6" spans="1:60" s="3" customFormat="1" ht="21.75" thickBot="1">
      <c r="C6" s="1"/>
      <c r="D6" s="1"/>
      <c r="E6" s="213"/>
      <c r="F6" s="275"/>
      <c r="G6" s="275"/>
      <c r="H6" s="275"/>
      <c r="I6" s="275"/>
      <c r="J6" s="276"/>
      <c r="K6" s="276"/>
      <c r="L6" s="276"/>
      <c r="M6" s="276"/>
      <c r="N6" s="276"/>
      <c r="O6" s="276"/>
      <c r="P6" s="277"/>
      <c r="Q6" s="276"/>
      <c r="R6" s="276"/>
      <c r="S6" s="276"/>
      <c r="T6" s="278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70"/>
      <c r="AJ6" s="270"/>
      <c r="AK6" s="270"/>
      <c r="AL6" s="270"/>
      <c r="AM6" s="270"/>
      <c r="AN6" s="270"/>
      <c r="AO6" s="270"/>
      <c r="AP6" s="270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8"/>
      <c r="BB6" s="267"/>
      <c r="BC6" s="267"/>
      <c r="BD6" s="267"/>
      <c r="BE6" s="216"/>
      <c r="BF6" s="516"/>
      <c r="BG6" s="517"/>
      <c r="BH6" s="518"/>
    </row>
    <row r="7" spans="1:60" s="17" customFormat="1" ht="245.25" customHeight="1" thickBot="1">
      <c r="A7" s="279"/>
      <c r="B7" s="279"/>
      <c r="C7" s="279"/>
      <c r="D7" s="279"/>
      <c r="E7" s="280"/>
      <c r="F7" s="275"/>
      <c r="G7" s="275"/>
      <c r="H7" s="275"/>
      <c r="I7" s="275"/>
      <c r="J7" s="276"/>
      <c r="K7" s="276"/>
      <c r="L7" s="276"/>
      <c r="M7" s="276"/>
      <c r="N7" s="276"/>
      <c r="O7" s="276"/>
      <c r="P7" s="277"/>
      <c r="Q7" s="276"/>
      <c r="R7" s="276"/>
      <c r="S7" s="276"/>
      <c r="T7" s="278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70"/>
      <c r="AJ7" s="270"/>
      <c r="AK7" s="270"/>
      <c r="AL7" s="270"/>
      <c r="AM7" s="270"/>
      <c r="AN7" s="270"/>
      <c r="AO7" s="270"/>
      <c r="AP7" s="270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8"/>
      <c r="BB7" s="267"/>
      <c r="BC7" s="267"/>
      <c r="BD7" s="267"/>
      <c r="BE7" s="515" t="s">
        <v>349</v>
      </c>
      <c r="BF7" s="512" t="s">
        <v>350</v>
      </c>
      <c r="BG7" s="513" t="s">
        <v>351</v>
      </c>
      <c r="BH7" s="514" t="s">
        <v>352</v>
      </c>
    </row>
    <row r="8" spans="1:60" s="22" customFormat="1" ht="22.5" customHeight="1" thickBot="1">
      <c r="A8" s="281" t="s">
        <v>39</v>
      </c>
      <c r="B8" s="282"/>
      <c r="C8" s="282"/>
      <c r="D8" s="282"/>
      <c r="E8" s="282"/>
      <c r="F8" s="19">
        <v>4</v>
      </c>
      <c r="G8" s="19">
        <v>4</v>
      </c>
      <c r="H8" s="19">
        <v>4</v>
      </c>
      <c r="I8" s="19">
        <v>4</v>
      </c>
      <c r="J8" s="19">
        <v>4</v>
      </c>
      <c r="K8" s="19">
        <v>4</v>
      </c>
      <c r="L8" s="19">
        <v>4</v>
      </c>
      <c r="M8" s="19">
        <v>4</v>
      </c>
      <c r="N8" s="19">
        <v>4</v>
      </c>
      <c r="O8" s="19">
        <v>4</v>
      </c>
      <c r="P8" s="19">
        <v>8</v>
      </c>
      <c r="Q8" s="19">
        <v>4</v>
      </c>
      <c r="R8" s="19">
        <v>4</v>
      </c>
      <c r="S8" s="19">
        <v>8</v>
      </c>
      <c r="T8" s="20">
        <v>4</v>
      </c>
      <c r="U8" s="20">
        <v>4</v>
      </c>
      <c r="V8" s="20">
        <v>4</v>
      </c>
      <c r="W8" s="20">
        <v>4</v>
      </c>
      <c r="X8" s="20">
        <v>4</v>
      </c>
      <c r="Y8" s="20">
        <v>4</v>
      </c>
      <c r="Z8" s="20">
        <v>4</v>
      </c>
      <c r="AA8" s="20">
        <v>4</v>
      </c>
      <c r="AB8" s="20">
        <v>4</v>
      </c>
      <c r="AC8" s="20">
        <v>4</v>
      </c>
      <c r="AD8" s="20">
        <v>4</v>
      </c>
      <c r="AE8" s="20">
        <v>2</v>
      </c>
      <c r="AF8" s="20">
        <v>2</v>
      </c>
      <c r="AG8" s="20">
        <v>4</v>
      </c>
      <c r="AH8" s="20">
        <v>4</v>
      </c>
      <c r="AI8" s="20">
        <v>4</v>
      </c>
      <c r="AJ8" s="20">
        <v>4</v>
      </c>
      <c r="AK8" s="20">
        <v>4</v>
      </c>
      <c r="AL8" s="20">
        <v>4</v>
      </c>
      <c r="AM8" s="20">
        <v>4</v>
      </c>
      <c r="AN8" s="20">
        <v>4</v>
      </c>
      <c r="AO8" s="20">
        <v>4</v>
      </c>
      <c r="AP8" s="20">
        <v>4</v>
      </c>
      <c r="AQ8" s="20">
        <v>4</v>
      </c>
      <c r="AR8" s="20">
        <v>4</v>
      </c>
      <c r="AS8" s="20">
        <v>6</v>
      </c>
      <c r="AT8" s="20">
        <v>3</v>
      </c>
      <c r="AU8" s="20">
        <v>6</v>
      </c>
      <c r="AV8" s="20">
        <v>6</v>
      </c>
      <c r="AW8" s="20">
        <v>4</v>
      </c>
      <c r="AX8" s="20">
        <v>4</v>
      </c>
      <c r="AY8" s="20">
        <v>4</v>
      </c>
      <c r="AZ8" s="20">
        <v>4</v>
      </c>
      <c r="BA8" s="20">
        <v>4</v>
      </c>
      <c r="BB8" s="20">
        <v>4</v>
      </c>
      <c r="BC8" s="20">
        <v>4</v>
      </c>
      <c r="BD8" s="20">
        <v>4</v>
      </c>
      <c r="BE8" s="23">
        <f>SUM(F8:BD8)</f>
        <v>213</v>
      </c>
      <c r="BF8" s="214"/>
      <c r="BG8" s="214"/>
      <c r="BH8" s="214"/>
    </row>
    <row r="9" spans="1:60" ht="22.5" customHeight="1" thickBot="1">
      <c r="C9" s="283" t="s">
        <v>102</v>
      </c>
      <c r="D9" s="284"/>
      <c r="E9" s="285"/>
      <c r="F9" s="343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492"/>
      <c r="BF9" s="492"/>
      <c r="BG9" s="492"/>
      <c r="BH9" s="492"/>
    </row>
    <row r="10" spans="1:60" s="44" customFormat="1" ht="15" customHeight="1">
      <c r="A10" s="286" t="s">
        <v>103</v>
      </c>
      <c r="B10" s="288" t="s">
        <v>104</v>
      </c>
      <c r="C10" s="290" t="s">
        <v>105</v>
      </c>
      <c r="D10" s="291"/>
      <c r="E10" s="292"/>
      <c r="F10" s="345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  <c r="BD10" s="346"/>
      <c r="BE10" s="492"/>
      <c r="BF10" s="492"/>
      <c r="BG10" s="492"/>
      <c r="BH10" s="492"/>
    </row>
    <row r="11" spans="1:60" ht="15" customHeight="1">
      <c r="A11" s="287"/>
      <c r="B11" s="287"/>
      <c r="C11" s="293" t="s">
        <v>106</v>
      </c>
      <c r="D11" s="294"/>
      <c r="E11" s="295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7"/>
      <c r="BF11" s="223">
        <f>COUNTIF(F11:BD11,"A")</f>
        <v>0</v>
      </c>
      <c r="BG11" s="223">
        <f>COUNTIF(F11:BD11,"ECA")</f>
        <v>0</v>
      </c>
      <c r="BH11" s="223">
        <f>COUNTIF(F11:BD11,"NA")</f>
        <v>0</v>
      </c>
    </row>
    <row r="12" spans="1:60" ht="15" customHeight="1" thickBot="1">
      <c r="A12" s="287"/>
      <c r="B12" s="289"/>
      <c r="C12" s="296" t="s">
        <v>107</v>
      </c>
      <c r="D12" s="297"/>
      <c r="E12" s="298"/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F12" s="223">
        <f t="shared" ref="BF12:BF75" si="0">COUNTIF(F12:BD12,"A")</f>
        <v>0</v>
      </c>
      <c r="BG12" s="223">
        <f t="shared" ref="BG12:BG75" si="1">COUNTIF(F12:BD12,"ECA")</f>
        <v>0</v>
      </c>
      <c r="BH12" s="223">
        <f t="shared" ref="BH12:BH75" si="2">COUNTIF(F12:BD12,"NA")</f>
        <v>0</v>
      </c>
    </row>
    <row r="13" spans="1:60" s="44" customFormat="1" ht="15" customHeight="1">
      <c r="A13" s="287"/>
      <c r="B13" s="288" t="s">
        <v>108</v>
      </c>
      <c r="C13" s="300" t="s">
        <v>109</v>
      </c>
      <c r="D13" s="301"/>
      <c r="E13" s="302"/>
      <c r="F13" s="495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496"/>
      <c r="S13" s="496"/>
      <c r="T13" s="496"/>
      <c r="U13" s="496"/>
      <c r="V13" s="496"/>
      <c r="W13" s="496"/>
      <c r="X13" s="496"/>
      <c r="Y13" s="496"/>
      <c r="Z13" s="496"/>
      <c r="AA13" s="496"/>
      <c r="AB13" s="496"/>
      <c r="AC13" s="496"/>
      <c r="AD13" s="496"/>
      <c r="AE13" s="496"/>
      <c r="AF13" s="496"/>
      <c r="AG13" s="496"/>
      <c r="AH13" s="496"/>
      <c r="AI13" s="496"/>
      <c r="AJ13" s="496"/>
      <c r="AK13" s="496"/>
      <c r="AL13" s="496"/>
      <c r="AM13" s="496"/>
      <c r="AN13" s="496"/>
      <c r="AO13" s="496"/>
      <c r="AP13" s="496"/>
      <c r="AQ13" s="496"/>
      <c r="AR13" s="496"/>
      <c r="AS13" s="496"/>
      <c r="AT13" s="496"/>
      <c r="AU13" s="496"/>
      <c r="AV13" s="496"/>
      <c r="AW13" s="496"/>
      <c r="AX13" s="496"/>
      <c r="AY13" s="496"/>
      <c r="AZ13" s="496"/>
      <c r="BA13" s="496"/>
      <c r="BB13" s="496"/>
      <c r="BC13" s="496"/>
      <c r="BD13" s="496"/>
      <c r="BE13" s="493"/>
      <c r="BF13" s="494"/>
      <c r="BG13" s="494"/>
      <c r="BH13" s="494"/>
    </row>
    <row r="14" spans="1:60" ht="15" customHeight="1">
      <c r="A14" s="287"/>
      <c r="B14" s="299"/>
      <c r="C14" s="306" t="s">
        <v>110</v>
      </c>
      <c r="D14" s="307"/>
      <c r="E14" s="308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7"/>
      <c r="BF14" s="223">
        <f t="shared" si="0"/>
        <v>0</v>
      </c>
      <c r="BG14" s="223">
        <f t="shared" si="1"/>
        <v>0</v>
      </c>
      <c r="BH14" s="223">
        <f t="shared" si="2"/>
        <v>0</v>
      </c>
    </row>
    <row r="15" spans="1:60" ht="15" customHeight="1" thickBot="1">
      <c r="A15" s="287"/>
      <c r="B15" s="299"/>
      <c r="C15" s="296" t="s">
        <v>111</v>
      </c>
      <c r="D15" s="297"/>
      <c r="E15" s="298"/>
      <c r="F15" s="45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F15" s="223">
        <f t="shared" si="0"/>
        <v>0</v>
      </c>
      <c r="BG15" s="223">
        <f t="shared" si="1"/>
        <v>0</v>
      </c>
      <c r="BH15" s="223">
        <f t="shared" si="2"/>
        <v>0</v>
      </c>
    </row>
    <row r="16" spans="1:60" s="44" customFormat="1" ht="15" customHeight="1">
      <c r="A16" s="287"/>
      <c r="B16" s="299"/>
      <c r="C16" s="300" t="s">
        <v>112</v>
      </c>
      <c r="D16" s="301"/>
      <c r="E16" s="302"/>
      <c r="F16" s="495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6"/>
      <c r="AJ16" s="496"/>
      <c r="AK16" s="496"/>
      <c r="AL16" s="496"/>
      <c r="AM16" s="496"/>
      <c r="AN16" s="496"/>
      <c r="AO16" s="496"/>
      <c r="AP16" s="496"/>
      <c r="AQ16" s="496"/>
      <c r="AR16" s="496"/>
      <c r="AS16" s="496"/>
      <c r="AT16" s="496"/>
      <c r="AU16" s="496"/>
      <c r="AV16" s="496"/>
      <c r="AW16" s="496"/>
      <c r="AX16" s="496"/>
      <c r="AY16" s="496"/>
      <c r="AZ16" s="496"/>
      <c r="BA16" s="496"/>
      <c r="BB16" s="496"/>
      <c r="BC16" s="496"/>
      <c r="BD16" s="496"/>
      <c r="BE16" s="497"/>
      <c r="BF16" s="497"/>
      <c r="BG16" s="497"/>
      <c r="BH16" s="497"/>
    </row>
    <row r="17" spans="1:60" ht="15" customHeight="1" thickBot="1">
      <c r="A17" s="287"/>
      <c r="B17" s="299"/>
      <c r="C17" s="296" t="s">
        <v>113</v>
      </c>
      <c r="D17" s="297"/>
      <c r="E17" s="298"/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7"/>
      <c r="BF17" s="223">
        <f t="shared" si="0"/>
        <v>0</v>
      </c>
      <c r="BG17" s="223">
        <f t="shared" si="1"/>
        <v>0</v>
      </c>
      <c r="BH17" s="223">
        <f t="shared" si="2"/>
        <v>0</v>
      </c>
    </row>
    <row r="18" spans="1:60" s="44" customFormat="1" ht="15" customHeight="1">
      <c r="A18" s="287"/>
      <c r="B18" s="288" t="s">
        <v>114</v>
      </c>
      <c r="C18" s="300" t="s">
        <v>115</v>
      </c>
      <c r="D18" s="301"/>
      <c r="E18" s="302"/>
      <c r="F18" s="347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492"/>
      <c r="BF18" s="492"/>
      <c r="BG18" s="492"/>
      <c r="BH18" s="492"/>
    </row>
    <row r="19" spans="1:60" ht="15" customHeight="1" thickBot="1">
      <c r="A19" s="287"/>
      <c r="B19" s="299"/>
      <c r="C19" s="303" t="s">
        <v>116</v>
      </c>
      <c r="D19" s="304"/>
      <c r="E19" s="305"/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7"/>
      <c r="BF19" s="223">
        <f t="shared" si="0"/>
        <v>0</v>
      </c>
      <c r="BG19" s="223">
        <f t="shared" si="1"/>
        <v>0</v>
      </c>
      <c r="BH19" s="223">
        <f t="shared" si="2"/>
        <v>0</v>
      </c>
    </row>
    <row r="20" spans="1:60" s="44" customFormat="1" ht="15" customHeight="1">
      <c r="A20" s="287"/>
      <c r="B20" s="299"/>
      <c r="C20" s="300" t="s">
        <v>117</v>
      </c>
      <c r="D20" s="301"/>
      <c r="E20" s="302"/>
      <c r="F20" s="347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  <c r="BB20" s="348"/>
      <c r="BC20" s="348"/>
      <c r="BD20" s="348"/>
      <c r="BE20" s="498"/>
      <c r="BF20" s="498"/>
      <c r="BG20" s="498"/>
      <c r="BH20" s="498"/>
    </row>
    <row r="21" spans="1:60" ht="15" customHeight="1" thickBot="1">
      <c r="A21" s="287"/>
      <c r="B21" s="299"/>
      <c r="C21" s="296" t="s">
        <v>118</v>
      </c>
      <c r="D21" s="297"/>
      <c r="E21" s="298"/>
      <c r="F21" s="45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7"/>
      <c r="BF21" s="223">
        <f t="shared" si="0"/>
        <v>0</v>
      </c>
      <c r="BG21" s="223">
        <f t="shared" si="1"/>
        <v>0</v>
      </c>
      <c r="BH21" s="223">
        <f t="shared" si="2"/>
        <v>0</v>
      </c>
    </row>
    <row r="22" spans="1:60" s="44" customFormat="1" ht="15" customHeight="1">
      <c r="A22" s="287"/>
      <c r="B22" s="299"/>
      <c r="C22" s="300" t="s">
        <v>119</v>
      </c>
      <c r="D22" s="301"/>
      <c r="E22" s="302"/>
      <c r="F22" s="347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348"/>
      <c r="BC22" s="348"/>
      <c r="BD22" s="348"/>
      <c r="BE22" s="493"/>
      <c r="BF22" s="494"/>
      <c r="BG22" s="494"/>
      <c r="BH22" s="494"/>
    </row>
    <row r="23" spans="1:60" ht="15" customHeight="1" thickBot="1">
      <c r="A23" s="287"/>
      <c r="B23" s="299"/>
      <c r="C23" s="296" t="s">
        <v>120</v>
      </c>
      <c r="D23" s="297"/>
      <c r="E23" s="298"/>
      <c r="F23" s="45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7"/>
      <c r="BF23" s="223">
        <f t="shared" si="0"/>
        <v>0</v>
      </c>
      <c r="BG23" s="223">
        <f t="shared" si="1"/>
        <v>0</v>
      </c>
      <c r="BH23" s="223">
        <f t="shared" si="2"/>
        <v>0</v>
      </c>
    </row>
    <row r="24" spans="1:60" s="44" customFormat="1" ht="15" customHeight="1">
      <c r="A24" s="287"/>
      <c r="B24" s="299"/>
      <c r="C24" s="300" t="s">
        <v>121</v>
      </c>
      <c r="D24" s="301"/>
      <c r="E24" s="302"/>
      <c r="F24" s="347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8"/>
      <c r="BE24" s="493"/>
      <c r="BF24" s="494"/>
      <c r="BG24" s="494"/>
      <c r="BH24" s="494"/>
    </row>
    <row r="25" spans="1:60" ht="15" customHeight="1" thickBot="1">
      <c r="A25" s="287"/>
      <c r="B25" s="299"/>
      <c r="C25" s="296" t="s">
        <v>122</v>
      </c>
      <c r="D25" s="297"/>
      <c r="E25" s="298"/>
      <c r="F25" s="45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7"/>
      <c r="BF25" s="223">
        <f t="shared" si="0"/>
        <v>0</v>
      </c>
      <c r="BG25" s="223">
        <f t="shared" si="1"/>
        <v>0</v>
      </c>
      <c r="BH25" s="223">
        <f t="shared" si="2"/>
        <v>0</v>
      </c>
    </row>
    <row r="26" spans="1:60" s="44" customFormat="1" ht="15" customHeight="1">
      <c r="A26" s="287"/>
      <c r="B26" s="299"/>
      <c r="C26" s="300" t="s">
        <v>123</v>
      </c>
      <c r="D26" s="301"/>
      <c r="E26" s="302"/>
      <c r="F26" s="347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348"/>
      <c r="AP26" s="348"/>
      <c r="AQ26" s="348"/>
      <c r="AR26" s="348"/>
      <c r="AS26" s="348"/>
      <c r="AT26" s="348"/>
      <c r="AU26" s="348"/>
      <c r="AV26" s="348"/>
      <c r="AW26" s="348"/>
      <c r="AX26" s="348"/>
      <c r="AY26" s="348"/>
      <c r="AZ26" s="348"/>
      <c r="BA26" s="348"/>
      <c r="BB26" s="348"/>
      <c r="BC26" s="348"/>
      <c r="BD26" s="348"/>
      <c r="BE26" s="493"/>
      <c r="BF26" s="494"/>
      <c r="BG26" s="494"/>
      <c r="BH26" s="494"/>
    </row>
    <row r="27" spans="1:60" ht="15" customHeight="1" thickBot="1">
      <c r="A27" s="287"/>
      <c r="B27" s="299"/>
      <c r="C27" s="303" t="s">
        <v>124</v>
      </c>
      <c r="D27" s="304"/>
      <c r="E27" s="305"/>
      <c r="F27" s="45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7"/>
      <c r="BF27" s="223">
        <f t="shared" si="0"/>
        <v>0</v>
      </c>
      <c r="BG27" s="223">
        <f t="shared" si="1"/>
        <v>0</v>
      </c>
      <c r="BH27" s="223">
        <f t="shared" si="2"/>
        <v>0</v>
      </c>
    </row>
    <row r="28" spans="1:60" s="44" customFormat="1" ht="15" customHeight="1">
      <c r="A28" s="287"/>
      <c r="B28" s="299"/>
      <c r="C28" s="300" t="s">
        <v>125</v>
      </c>
      <c r="D28" s="301"/>
      <c r="E28" s="302"/>
      <c r="F28" s="347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348"/>
      <c r="BC28" s="348"/>
      <c r="BD28" s="348"/>
      <c r="BE28" s="493"/>
      <c r="BF28" s="494"/>
      <c r="BG28" s="494"/>
      <c r="BH28" s="494"/>
    </row>
    <row r="29" spans="1:60" ht="15" customHeight="1" thickBot="1">
      <c r="A29" s="287"/>
      <c r="B29" s="299"/>
      <c r="C29" s="296" t="s">
        <v>126</v>
      </c>
      <c r="D29" s="297"/>
      <c r="E29" s="298"/>
      <c r="F29" s="45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7"/>
      <c r="BF29" s="223">
        <f t="shared" si="0"/>
        <v>0</v>
      </c>
      <c r="BG29" s="223">
        <f t="shared" si="1"/>
        <v>0</v>
      </c>
      <c r="BH29" s="223">
        <f t="shared" si="2"/>
        <v>0</v>
      </c>
    </row>
    <row r="30" spans="1:60" s="44" customFormat="1" ht="15" customHeight="1">
      <c r="A30" s="309" t="s">
        <v>127</v>
      </c>
      <c r="B30" s="312" t="s">
        <v>128</v>
      </c>
      <c r="C30" s="313" t="s">
        <v>129</v>
      </c>
      <c r="D30" s="314"/>
      <c r="E30" s="315"/>
      <c r="F30" s="353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4"/>
      <c r="BC30" s="354"/>
      <c r="BD30" s="354"/>
      <c r="BE30" s="499"/>
      <c r="BF30" s="499"/>
      <c r="BG30" s="499"/>
      <c r="BH30" s="499"/>
    </row>
    <row r="31" spans="1:60" ht="15" customHeight="1" thickBot="1">
      <c r="A31" s="310"/>
      <c r="B31" s="310"/>
      <c r="C31" s="316" t="s">
        <v>130</v>
      </c>
      <c r="D31" s="317"/>
      <c r="E31" s="318"/>
      <c r="F31" s="4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F31" s="223">
        <f t="shared" si="0"/>
        <v>0</v>
      </c>
      <c r="BG31" s="223">
        <f t="shared" si="1"/>
        <v>0</v>
      </c>
      <c r="BH31" s="223">
        <f t="shared" si="2"/>
        <v>0</v>
      </c>
    </row>
    <row r="32" spans="1:60" s="44" customFormat="1" ht="15" customHeight="1">
      <c r="A32" s="310"/>
      <c r="B32" s="310"/>
      <c r="C32" s="313" t="s">
        <v>131</v>
      </c>
      <c r="D32" s="314"/>
      <c r="E32" s="315"/>
      <c r="F32" s="353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4"/>
      <c r="AM32" s="354"/>
      <c r="AN32" s="354"/>
      <c r="AO32" s="354"/>
      <c r="AP32" s="354"/>
      <c r="AQ32" s="354"/>
      <c r="AR32" s="354"/>
      <c r="AS32" s="354"/>
      <c r="AT32" s="354"/>
      <c r="AU32" s="354"/>
      <c r="AV32" s="354"/>
      <c r="AW32" s="354"/>
      <c r="AX32" s="354"/>
      <c r="AY32" s="354"/>
      <c r="AZ32" s="354"/>
      <c r="BA32" s="354"/>
      <c r="BB32" s="354"/>
      <c r="BC32" s="354"/>
      <c r="BD32" s="354"/>
      <c r="BE32" s="499"/>
      <c r="BF32" s="499"/>
      <c r="BG32" s="499"/>
      <c r="BH32" s="499"/>
    </row>
    <row r="33" spans="1:60" ht="15" customHeight="1" thickBot="1">
      <c r="A33" s="310"/>
      <c r="B33" s="310"/>
      <c r="C33" s="319" t="s">
        <v>132</v>
      </c>
      <c r="D33" s="320"/>
      <c r="E33" s="321"/>
      <c r="F33" s="48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F33" s="223">
        <f t="shared" si="0"/>
        <v>0</v>
      </c>
      <c r="BG33" s="223">
        <f t="shared" si="1"/>
        <v>0</v>
      </c>
      <c r="BH33" s="223">
        <f t="shared" si="2"/>
        <v>0</v>
      </c>
    </row>
    <row r="34" spans="1:60" s="44" customFormat="1" ht="15" customHeight="1">
      <c r="A34" s="310"/>
      <c r="B34" s="310"/>
      <c r="C34" s="313" t="s">
        <v>133</v>
      </c>
      <c r="D34" s="314"/>
      <c r="E34" s="315"/>
      <c r="F34" s="217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499"/>
      <c r="BF34" s="499"/>
      <c r="BG34" s="499"/>
      <c r="BH34" s="499"/>
    </row>
    <row r="35" spans="1:60" ht="15" customHeight="1" thickBot="1">
      <c r="A35" s="310"/>
      <c r="B35" s="310"/>
      <c r="C35" s="319" t="s">
        <v>134</v>
      </c>
      <c r="D35" s="320"/>
      <c r="E35" s="321"/>
      <c r="F35" s="4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F35" s="223">
        <f t="shared" si="0"/>
        <v>0</v>
      </c>
      <c r="BG35" s="223">
        <f t="shared" si="1"/>
        <v>0</v>
      </c>
      <c r="BH35" s="223">
        <f t="shared" si="2"/>
        <v>0</v>
      </c>
    </row>
    <row r="36" spans="1:60" s="44" customFormat="1" ht="15" customHeight="1">
      <c r="A36" s="310"/>
      <c r="B36" s="312" t="s">
        <v>135</v>
      </c>
      <c r="C36" s="322" t="s">
        <v>136</v>
      </c>
      <c r="D36" s="323"/>
      <c r="E36" s="324"/>
      <c r="F36" s="355"/>
      <c r="G36" s="356"/>
      <c r="H36" s="356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504"/>
      <c r="BF36" s="504"/>
      <c r="BG36" s="504"/>
      <c r="BH36" s="504"/>
    </row>
    <row r="37" spans="1:60" ht="15" customHeight="1">
      <c r="A37" s="310"/>
      <c r="B37" s="310"/>
      <c r="C37" s="319" t="s">
        <v>137</v>
      </c>
      <c r="D37" s="320"/>
      <c r="E37" s="321"/>
      <c r="F37" s="48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F37" s="223">
        <f t="shared" si="0"/>
        <v>0</v>
      </c>
      <c r="BG37" s="223">
        <f t="shared" si="1"/>
        <v>0</v>
      </c>
      <c r="BH37" s="223">
        <f t="shared" si="2"/>
        <v>0</v>
      </c>
    </row>
    <row r="38" spans="1:60" ht="15" customHeight="1">
      <c r="A38" s="310"/>
      <c r="B38" s="310"/>
      <c r="C38" s="319" t="s">
        <v>138</v>
      </c>
      <c r="D38" s="320"/>
      <c r="E38" s="321"/>
      <c r="F38" s="48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F38" s="223">
        <f t="shared" si="0"/>
        <v>0</v>
      </c>
      <c r="BG38" s="223">
        <f t="shared" si="1"/>
        <v>0</v>
      </c>
      <c r="BH38" s="223">
        <f t="shared" si="2"/>
        <v>0</v>
      </c>
    </row>
    <row r="39" spans="1:60" ht="15" customHeight="1">
      <c r="A39" s="310"/>
      <c r="B39" s="310"/>
      <c r="C39" s="319" t="s">
        <v>139</v>
      </c>
      <c r="D39" s="320"/>
      <c r="E39" s="321"/>
      <c r="F39" s="4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F39" s="223">
        <f t="shared" si="0"/>
        <v>0</v>
      </c>
      <c r="BG39" s="223">
        <f t="shared" si="1"/>
        <v>0</v>
      </c>
      <c r="BH39" s="223">
        <f t="shared" si="2"/>
        <v>0</v>
      </c>
    </row>
    <row r="40" spans="1:60" ht="15" customHeight="1">
      <c r="A40" s="310"/>
      <c r="B40" s="310"/>
      <c r="C40" s="319" t="s">
        <v>140</v>
      </c>
      <c r="D40" s="320"/>
      <c r="E40" s="321"/>
      <c r="F40" s="48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F40" s="223">
        <f t="shared" si="0"/>
        <v>0</v>
      </c>
      <c r="BG40" s="223">
        <f t="shared" si="1"/>
        <v>0</v>
      </c>
      <c r="BH40" s="223">
        <f t="shared" si="2"/>
        <v>0</v>
      </c>
    </row>
    <row r="41" spans="1:60" ht="15" customHeight="1">
      <c r="A41" s="310"/>
      <c r="B41" s="310"/>
      <c r="C41" s="319" t="s">
        <v>141</v>
      </c>
      <c r="D41" s="320"/>
      <c r="E41" s="321"/>
      <c r="F41" s="48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F41" s="223">
        <f t="shared" si="0"/>
        <v>0</v>
      </c>
      <c r="BG41" s="223">
        <f t="shared" si="1"/>
        <v>0</v>
      </c>
      <c r="BH41" s="223">
        <f t="shared" si="2"/>
        <v>0</v>
      </c>
    </row>
    <row r="42" spans="1:60" ht="15" customHeight="1" thickBot="1">
      <c r="A42" s="310"/>
      <c r="B42" s="310"/>
      <c r="C42" s="319" t="s">
        <v>142</v>
      </c>
      <c r="D42" s="320"/>
      <c r="E42" s="321"/>
      <c r="F42" s="48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F42" s="223">
        <f t="shared" si="0"/>
        <v>0</v>
      </c>
      <c r="BG42" s="223">
        <f t="shared" si="1"/>
        <v>0</v>
      </c>
      <c r="BH42" s="223">
        <f t="shared" si="2"/>
        <v>0</v>
      </c>
    </row>
    <row r="43" spans="1:60" s="44" customFormat="1" ht="15" customHeight="1">
      <c r="A43" s="310"/>
      <c r="B43" s="310"/>
      <c r="C43" s="322" t="s">
        <v>143</v>
      </c>
      <c r="D43" s="323"/>
      <c r="E43" s="324"/>
      <c r="F43" s="355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504"/>
      <c r="BF43" s="504"/>
      <c r="BG43" s="504"/>
      <c r="BH43" s="504"/>
    </row>
    <row r="44" spans="1:60" ht="15" customHeight="1">
      <c r="A44" s="310"/>
      <c r="B44" s="310"/>
      <c r="C44" s="319" t="s">
        <v>144</v>
      </c>
      <c r="D44" s="320"/>
      <c r="E44" s="321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F44" s="223">
        <f t="shared" si="0"/>
        <v>0</v>
      </c>
      <c r="BG44" s="223">
        <f t="shared" si="1"/>
        <v>0</v>
      </c>
      <c r="BH44" s="223">
        <f t="shared" si="2"/>
        <v>0</v>
      </c>
    </row>
    <row r="45" spans="1:60" ht="15" customHeight="1" thickBot="1">
      <c r="A45" s="310"/>
      <c r="B45" s="310"/>
      <c r="C45" s="319" t="s">
        <v>145</v>
      </c>
      <c r="D45" s="320"/>
      <c r="E45" s="321"/>
      <c r="F45" s="48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F45" s="223">
        <f t="shared" si="0"/>
        <v>0</v>
      </c>
      <c r="BG45" s="223">
        <f t="shared" si="1"/>
        <v>0</v>
      </c>
      <c r="BH45" s="223">
        <f t="shared" si="2"/>
        <v>0</v>
      </c>
    </row>
    <row r="46" spans="1:60" s="44" customFormat="1" ht="15" customHeight="1">
      <c r="A46" s="310"/>
      <c r="B46" s="310"/>
      <c r="C46" s="322" t="s">
        <v>146</v>
      </c>
      <c r="D46" s="323"/>
      <c r="E46" s="324"/>
      <c r="F46" s="355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504"/>
      <c r="BF46" s="504"/>
      <c r="BG46" s="504"/>
      <c r="BH46" s="504"/>
    </row>
    <row r="47" spans="1:60" ht="15" customHeight="1">
      <c r="A47" s="310"/>
      <c r="B47" s="310"/>
      <c r="C47" s="319" t="s">
        <v>147</v>
      </c>
      <c r="D47" s="320"/>
      <c r="E47" s="321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F47" s="223">
        <f t="shared" si="0"/>
        <v>0</v>
      </c>
      <c r="BG47" s="223">
        <f t="shared" si="1"/>
        <v>0</v>
      </c>
      <c r="BH47" s="223">
        <f t="shared" si="2"/>
        <v>0</v>
      </c>
    </row>
    <row r="48" spans="1:60" ht="15" customHeight="1" thickBot="1">
      <c r="A48" s="310"/>
      <c r="B48" s="310"/>
      <c r="C48" s="319" t="s">
        <v>148</v>
      </c>
      <c r="D48" s="320"/>
      <c r="E48" s="321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F48" s="223">
        <f t="shared" si="0"/>
        <v>0</v>
      </c>
      <c r="BG48" s="223">
        <f t="shared" si="1"/>
        <v>0</v>
      </c>
      <c r="BH48" s="223">
        <f t="shared" si="2"/>
        <v>0</v>
      </c>
    </row>
    <row r="49" spans="1:60" s="44" customFormat="1" ht="15" customHeight="1">
      <c r="A49" s="310"/>
      <c r="B49" s="312" t="s">
        <v>149</v>
      </c>
      <c r="C49" s="325" t="s">
        <v>150</v>
      </c>
      <c r="D49" s="326"/>
      <c r="E49" s="327"/>
      <c r="F49" s="357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8"/>
      <c r="AJ49" s="358"/>
      <c r="AK49" s="358"/>
      <c r="AL49" s="358"/>
      <c r="AM49" s="358"/>
      <c r="AN49" s="358"/>
      <c r="AO49" s="358"/>
      <c r="AP49" s="358"/>
      <c r="AQ49" s="358"/>
      <c r="AR49" s="358"/>
      <c r="AS49" s="358"/>
      <c r="AT49" s="358"/>
      <c r="AU49" s="358"/>
      <c r="AV49" s="358"/>
      <c r="AW49" s="358"/>
      <c r="AX49" s="358"/>
      <c r="AY49" s="358"/>
      <c r="AZ49" s="358"/>
      <c r="BA49" s="358"/>
      <c r="BB49" s="358"/>
      <c r="BC49" s="358"/>
      <c r="BD49" s="358"/>
      <c r="BE49" s="503"/>
      <c r="BF49" s="503"/>
      <c r="BG49" s="503"/>
      <c r="BH49" s="503"/>
    </row>
    <row r="50" spans="1:60" ht="15" customHeight="1">
      <c r="A50" s="310"/>
      <c r="B50" s="310"/>
      <c r="C50" s="319" t="s">
        <v>151</v>
      </c>
      <c r="D50" s="320"/>
      <c r="E50" s="321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F50" s="223">
        <f t="shared" si="0"/>
        <v>0</v>
      </c>
      <c r="BG50" s="223">
        <f t="shared" si="1"/>
        <v>0</v>
      </c>
      <c r="BH50" s="223">
        <f t="shared" si="2"/>
        <v>0</v>
      </c>
    </row>
    <row r="51" spans="1:60" ht="15" customHeight="1">
      <c r="A51" s="310"/>
      <c r="B51" s="310"/>
      <c r="C51" s="319" t="s">
        <v>152</v>
      </c>
      <c r="D51" s="320"/>
      <c r="E51" s="321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F51" s="223">
        <f t="shared" si="0"/>
        <v>0</v>
      </c>
      <c r="BG51" s="223">
        <f t="shared" si="1"/>
        <v>0</v>
      </c>
      <c r="BH51" s="223">
        <f t="shared" si="2"/>
        <v>0</v>
      </c>
    </row>
    <row r="52" spans="1:60" ht="15" customHeight="1" thickBot="1">
      <c r="A52" s="310"/>
      <c r="B52" s="310"/>
      <c r="C52" s="319" t="s">
        <v>153</v>
      </c>
      <c r="D52" s="320"/>
      <c r="E52" s="321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F52" s="223">
        <f t="shared" si="0"/>
        <v>0</v>
      </c>
      <c r="BG52" s="223">
        <f t="shared" si="1"/>
        <v>0</v>
      </c>
      <c r="BH52" s="223">
        <f t="shared" si="2"/>
        <v>0</v>
      </c>
    </row>
    <row r="53" spans="1:60" s="44" customFormat="1" ht="15" customHeight="1">
      <c r="A53" s="310"/>
      <c r="B53" s="310"/>
      <c r="C53" s="325" t="s">
        <v>154</v>
      </c>
      <c r="D53" s="326"/>
      <c r="E53" s="327"/>
      <c r="F53" s="219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503"/>
      <c r="BF53" s="503"/>
      <c r="BG53" s="503"/>
      <c r="BH53" s="503"/>
    </row>
    <row r="54" spans="1:60" ht="15" customHeight="1">
      <c r="A54" s="310"/>
      <c r="B54" s="310"/>
      <c r="C54" s="319" t="s">
        <v>155</v>
      </c>
      <c r="D54" s="320"/>
      <c r="E54" s="321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F54" s="223">
        <f t="shared" si="0"/>
        <v>0</v>
      </c>
      <c r="BG54" s="223">
        <f t="shared" si="1"/>
        <v>0</v>
      </c>
      <c r="BH54" s="223">
        <f t="shared" si="2"/>
        <v>0</v>
      </c>
    </row>
    <row r="55" spans="1:60" ht="15" customHeight="1">
      <c r="A55" s="310"/>
      <c r="B55" s="310"/>
      <c r="C55" s="319" t="s">
        <v>156</v>
      </c>
      <c r="D55" s="320"/>
      <c r="E55" s="321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F55" s="223">
        <f t="shared" si="0"/>
        <v>0</v>
      </c>
      <c r="BG55" s="223">
        <f t="shared" si="1"/>
        <v>0</v>
      </c>
      <c r="BH55" s="223">
        <f t="shared" si="2"/>
        <v>0</v>
      </c>
    </row>
    <row r="56" spans="1:60" ht="15" customHeight="1">
      <c r="A56" s="310"/>
      <c r="B56" s="310"/>
      <c r="C56" s="319" t="s">
        <v>157</v>
      </c>
      <c r="D56" s="320"/>
      <c r="E56" s="321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F56" s="223">
        <f t="shared" si="0"/>
        <v>0</v>
      </c>
      <c r="BG56" s="223">
        <f t="shared" si="1"/>
        <v>0</v>
      </c>
      <c r="BH56" s="223">
        <f t="shared" si="2"/>
        <v>0</v>
      </c>
    </row>
    <row r="57" spans="1:60" ht="15" customHeight="1">
      <c r="A57" s="310"/>
      <c r="B57" s="310"/>
      <c r="C57" s="319" t="s">
        <v>158</v>
      </c>
      <c r="D57" s="320"/>
      <c r="E57" s="321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F57" s="223">
        <f t="shared" si="0"/>
        <v>0</v>
      </c>
      <c r="BG57" s="223">
        <f t="shared" si="1"/>
        <v>0</v>
      </c>
      <c r="BH57" s="223">
        <f t="shared" si="2"/>
        <v>0</v>
      </c>
    </row>
    <row r="58" spans="1:60" ht="15" customHeight="1">
      <c r="A58" s="310"/>
      <c r="B58" s="310"/>
      <c r="C58" s="319" t="s">
        <v>159</v>
      </c>
      <c r="D58" s="320"/>
      <c r="E58" s="321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F58" s="223">
        <f t="shared" si="0"/>
        <v>0</v>
      </c>
      <c r="BG58" s="223">
        <f t="shared" si="1"/>
        <v>0</v>
      </c>
      <c r="BH58" s="223">
        <f t="shared" si="2"/>
        <v>0</v>
      </c>
    </row>
    <row r="59" spans="1:60" ht="15" customHeight="1" thickBot="1">
      <c r="A59" s="310"/>
      <c r="B59" s="310"/>
      <c r="C59" s="328" t="s">
        <v>160</v>
      </c>
      <c r="D59" s="329"/>
      <c r="E59" s="330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F59" s="223">
        <f t="shared" si="0"/>
        <v>0</v>
      </c>
      <c r="BG59" s="223">
        <f t="shared" si="1"/>
        <v>0</v>
      </c>
      <c r="BH59" s="223">
        <f t="shared" si="2"/>
        <v>0</v>
      </c>
    </row>
    <row r="60" spans="1:60" s="44" customFormat="1" ht="15" customHeight="1">
      <c r="A60" s="310"/>
      <c r="B60" s="310"/>
      <c r="C60" s="325" t="s">
        <v>161</v>
      </c>
      <c r="D60" s="326"/>
      <c r="E60" s="327"/>
      <c r="F60" s="357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358"/>
      <c r="S60" s="358"/>
      <c r="T60" s="358"/>
      <c r="U60" s="358"/>
      <c r="V60" s="358"/>
      <c r="W60" s="358"/>
      <c r="X60" s="358"/>
      <c r="Y60" s="358"/>
      <c r="Z60" s="358"/>
      <c r="AA60" s="358"/>
      <c r="AB60" s="358"/>
      <c r="AC60" s="358"/>
      <c r="AD60" s="358"/>
      <c r="AE60" s="358"/>
      <c r="AF60" s="358"/>
      <c r="AG60" s="358"/>
      <c r="AH60" s="358"/>
      <c r="AI60" s="358"/>
      <c r="AJ60" s="358"/>
      <c r="AK60" s="358"/>
      <c r="AL60" s="358"/>
      <c r="AM60" s="358"/>
      <c r="AN60" s="358"/>
      <c r="AO60" s="358"/>
      <c r="AP60" s="358"/>
      <c r="AQ60" s="358"/>
      <c r="AR60" s="358"/>
      <c r="AS60" s="358"/>
      <c r="AT60" s="358"/>
      <c r="AU60" s="358"/>
      <c r="AV60" s="358"/>
      <c r="AW60" s="358"/>
      <c r="AX60" s="358"/>
      <c r="AY60" s="358"/>
      <c r="AZ60" s="358"/>
      <c r="BA60" s="358"/>
      <c r="BB60" s="358"/>
      <c r="BC60" s="358"/>
      <c r="BD60" s="358"/>
      <c r="BE60" s="503"/>
      <c r="BF60" s="503"/>
      <c r="BG60" s="503"/>
      <c r="BH60" s="503"/>
    </row>
    <row r="61" spans="1:60" ht="15" customHeight="1">
      <c r="A61" s="310"/>
      <c r="B61" s="310"/>
      <c r="C61" s="319" t="s">
        <v>162</v>
      </c>
      <c r="D61" s="320"/>
      <c r="E61" s="321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F61" s="223">
        <f t="shared" si="0"/>
        <v>0</v>
      </c>
      <c r="BG61" s="223">
        <f t="shared" si="1"/>
        <v>0</v>
      </c>
      <c r="BH61" s="223">
        <f t="shared" si="2"/>
        <v>0</v>
      </c>
    </row>
    <row r="62" spans="1:60" ht="15" customHeight="1">
      <c r="A62" s="310"/>
      <c r="B62" s="310"/>
      <c r="C62" s="319" t="s">
        <v>163</v>
      </c>
      <c r="D62" s="320"/>
      <c r="E62" s="321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F62" s="223">
        <f t="shared" si="0"/>
        <v>0</v>
      </c>
      <c r="BG62" s="223">
        <f t="shared" si="1"/>
        <v>0</v>
      </c>
      <c r="BH62" s="223">
        <f t="shared" si="2"/>
        <v>0</v>
      </c>
    </row>
    <row r="63" spans="1:60" ht="15" customHeight="1">
      <c r="A63" s="310"/>
      <c r="B63" s="310"/>
      <c r="C63" s="319" t="s">
        <v>164</v>
      </c>
      <c r="D63" s="320"/>
      <c r="E63" s="321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F63" s="223">
        <f t="shared" si="0"/>
        <v>0</v>
      </c>
      <c r="BG63" s="223">
        <f t="shared" si="1"/>
        <v>0</v>
      </c>
      <c r="BH63" s="223">
        <f t="shared" si="2"/>
        <v>0</v>
      </c>
    </row>
    <row r="64" spans="1:60" ht="15" customHeight="1" thickBot="1">
      <c r="A64" s="310"/>
      <c r="B64" s="310"/>
      <c r="C64" s="319" t="s">
        <v>165</v>
      </c>
      <c r="D64" s="320"/>
      <c r="E64" s="321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F64" s="223">
        <f t="shared" si="0"/>
        <v>0</v>
      </c>
      <c r="BG64" s="223">
        <f t="shared" si="1"/>
        <v>0</v>
      </c>
      <c r="BH64" s="223">
        <f t="shared" si="2"/>
        <v>0</v>
      </c>
    </row>
    <row r="65" spans="1:60" s="44" customFormat="1" ht="15" customHeight="1">
      <c r="A65" s="310"/>
      <c r="B65" s="310"/>
      <c r="C65" s="325" t="s">
        <v>166</v>
      </c>
      <c r="D65" s="326"/>
      <c r="E65" s="327"/>
      <c r="F65" s="357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  <c r="AA65" s="358"/>
      <c r="AB65" s="358"/>
      <c r="AC65" s="358"/>
      <c r="AD65" s="358"/>
      <c r="AE65" s="358"/>
      <c r="AF65" s="358"/>
      <c r="AG65" s="358"/>
      <c r="AH65" s="358"/>
      <c r="AI65" s="358"/>
      <c r="AJ65" s="358"/>
      <c r="AK65" s="358"/>
      <c r="AL65" s="358"/>
      <c r="AM65" s="358"/>
      <c r="AN65" s="358"/>
      <c r="AO65" s="358"/>
      <c r="AP65" s="358"/>
      <c r="AQ65" s="358"/>
      <c r="AR65" s="358"/>
      <c r="AS65" s="358"/>
      <c r="AT65" s="358"/>
      <c r="AU65" s="358"/>
      <c r="AV65" s="358"/>
      <c r="AW65" s="358"/>
      <c r="AX65" s="358"/>
      <c r="AY65" s="358"/>
      <c r="AZ65" s="358"/>
      <c r="BA65" s="358"/>
      <c r="BB65" s="358"/>
      <c r="BC65" s="358"/>
      <c r="BD65" s="358"/>
      <c r="BE65" s="503"/>
      <c r="BF65" s="503"/>
      <c r="BG65" s="503"/>
      <c r="BH65" s="503"/>
    </row>
    <row r="66" spans="1:60" ht="15" customHeight="1" thickBot="1">
      <c r="A66" s="310"/>
      <c r="B66" s="310"/>
      <c r="C66" s="319" t="s">
        <v>167</v>
      </c>
      <c r="D66" s="320"/>
      <c r="E66" s="321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F66" s="223">
        <f t="shared" si="0"/>
        <v>0</v>
      </c>
      <c r="BG66" s="223">
        <f t="shared" si="1"/>
        <v>0</v>
      </c>
      <c r="BH66" s="223">
        <f t="shared" si="2"/>
        <v>0</v>
      </c>
    </row>
    <row r="67" spans="1:60" s="44" customFormat="1" ht="15" customHeight="1">
      <c r="A67" s="310"/>
      <c r="B67" s="312" t="s">
        <v>168</v>
      </c>
      <c r="C67" s="331" t="s">
        <v>169</v>
      </c>
      <c r="D67" s="332"/>
      <c r="E67" s="333"/>
      <c r="F67" s="349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50"/>
      <c r="W67" s="350"/>
      <c r="X67" s="350"/>
      <c r="Y67" s="350"/>
      <c r="Z67" s="350"/>
      <c r="AA67" s="350"/>
      <c r="AB67" s="350"/>
      <c r="AC67" s="350"/>
      <c r="AD67" s="350"/>
      <c r="AE67" s="350"/>
      <c r="AF67" s="350"/>
      <c r="AG67" s="350"/>
      <c r="AH67" s="350"/>
      <c r="AI67" s="350"/>
      <c r="AJ67" s="350"/>
      <c r="AK67" s="350"/>
      <c r="AL67" s="350"/>
      <c r="AM67" s="350"/>
      <c r="AN67" s="350"/>
      <c r="AO67" s="350"/>
      <c r="AP67" s="350"/>
      <c r="AQ67" s="350"/>
      <c r="AR67" s="350"/>
      <c r="AS67" s="350"/>
      <c r="AT67" s="350"/>
      <c r="AU67" s="350"/>
      <c r="AV67" s="350"/>
      <c r="AW67" s="350"/>
      <c r="AX67" s="350"/>
      <c r="AY67" s="350"/>
      <c r="AZ67" s="350"/>
      <c r="BA67" s="350"/>
      <c r="BB67" s="350"/>
      <c r="BC67" s="350"/>
      <c r="BD67" s="350"/>
      <c r="BE67" s="500"/>
      <c r="BF67" s="501"/>
      <c r="BG67" s="501"/>
      <c r="BH67" s="501"/>
    </row>
    <row r="68" spans="1:60" ht="15" customHeight="1" thickBot="1">
      <c r="A68" s="310"/>
      <c r="B68" s="310"/>
      <c r="C68" s="319" t="s">
        <v>170</v>
      </c>
      <c r="D68" s="320"/>
      <c r="E68" s="321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F68" s="223">
        <f t="shared" si="0"/>
        <v>0</v>
      </c>
      <c r="BG68" s="223">
        <f t="shared" si="1"/>
        <v>0</v>
      </c>
      <c r="BH68" s="223">
        <f t="shared" si="2"/>
        <v>0</v>
      </c>
    </row>
    <row r="69" spans="1:60" s="44" customFormat="1" ht="15" customHeight="1">
      <c r="A69" s="310"/>
      <c r="B69" s="310"/>
      <c r="C69" s="331" t="s">
        <v>171</v>
      </c>
      <c r="D69" s="332"/>
      <c r="E69" s="333"/>
      <c r="F69" s="349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0"/>
      <c r="V69" s="350"/>
      <c r="W69" s="350"/>
      <c r="X69" s="350"/>
      <c r="Y69" s="350"/>
      <c r="Z69" s="350"/>
      <c r="AA69" s="350"/>
      <c r="AB69" s="350"/>
      <c r="AC69" s="350"/>
      <c r="AD69" s="350"/>
      <c r="AE69" s="350"/>
      <c r="AF69" s="350"/>
      <c r="AG69" s="350"/>
      <c r="AH69" s="350"/>
      <c r="AI69" s="350"/>
      <c r="AJ69" s="350"/>
      <c r="AK69" s="350"/>
      <c r="AL69" s="350"/>
      <c r="AM69" s="350"/>
      <c r="AN69" s="350"/>
      <c r="AO69" s="350"/>
      <c r="AP69" s="350"/>
      <c r="AQ69" s="350"/>
      <c r="AR69" s="350"/>
      <c r="AS69" s="350"/>
      <c r="AT69" s="350"/>
      <c r="AU69" s="350"/>
      <c r="AV69" s="350"/>
      <c r="AW69" s="350"/>
      <c r="AX69" s="350"/>
      <c r="AY69" s="350"/>
      <c r="AZ69" s="350"/>
      <c r="BA69" s="350"/>
      <c r="BB69" s="350"/>
      <c r="BC69" s="350"/>
      <c r="BD69" s="350"/>
      <c r="BE69" s="502"/>
      <c r="BF69" s="502"/>
      <c r="BG69" s="502"/>
      <c r="BH69" s="502"/>
    </row>
    <row r="70" spans="1:60" ht="15" customHeight="1">
      <c r="A70" s="310"/>
      <c r="B70" s="310"/>
      <c r="C70" s="319" t="s">
        <v>172</v>
      </c>
      <c r="D70" s="320"/>
      <c r="E70" s="321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F70" s="223">
        <f t="shared" si="0"/>
        <v>0</v>
      </c>
      <c r="BG70" s="223">
        <f t="shared" si="1"/>
        <v>0</v>
      </c>
      <c r="BH70" s="223">
        <f t="shared" si="2"/>
        <v>0</v>
      </c>
    </row>
    <row r="71" spans="1:60" ht="15" customHeight="1">
      <c r="A71" s="310"/>
      <c r="B71" s="310"/>
      <c r="C71" s="319" t="s">
        <v>173</v>
      </c>
      <c r="D71" s="320"/>
      <c r="E71" s="321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F71" s="223">
        <f t="shared" si="0"/>
        <v>0</v>
      </c>
      <c r="BG71" s="223">
        <f t="shared" si="1"/>
        <v>0</v>
      </c>
      <c r="BH71" s="223">
        <f t="shared" si="2"/>
        <v>0</v>
      </c>
    </row>
    <row r="72" spans="1:60" ht="15" customHeight="1" thickBot="1">
      <c r="A72" s="310"/>
      <c r="B72" s="310"/>
      <c r="C72" s="319" t="s">
        <v>174</v>
      </c>
      <c r="D72" s="320"/>
      <c r="E72" s="321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F72" s="223">
        <f t="shared" si="0"/>
        <v>0</v>
      </c>
      <c r="BG72" s="223">
        <f t="shared" si="1"/>
        <v>0</v>
      </c>
      <c r="BH72" s="223">
        <f t="shared" si="2"/>
        <v>0</v>
      </c>
    </row>
    <row r="73" spans="1:60" s="44" customFormat="1" ht="15" customHeight="1">
      <c r="A73" s="310"/>
      <c r="B73" s="310"/>
      <c r="C73" s="331" t="s">
        <v>175</v>
      </c>
      <c r="D73" s="332"/>
      <c r="E73" s="333"/>
      <c r="F73" s="349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0"/>
      <c r="AH73" s="350"/>
      <c r="AI73" s="350"/>
      <c r="AJ73" s="350"/>
      <c r="AK73" s="350"/>
      <c r="AL73" s="350"/>
      <c r="AM73" s="350"/>
      <c r="AN73" s="350"/>
      <c r="AO73" s="350"/>
      <c r="AP73" s="350"/>
      <c r="AQ73" s="350"/>
      <c r="AR73" s="350"/>
      <c r="AS73" s="350"/>
      <c r="AT73" s="350"/>
      <c r="AU73" s="350"/>
      <c r="AV73" s="350"/>
      <c r="AW73" s="350"/>
      <c r="AX73" s="350"/>
      <c r="AY73" s="350"/>
      <c r="AZ73" s="350"/>
      <c r="BA73" s="350"/>
      <c r="BB73" s="350"/>
      <c r="BC73" s="350"/>
      <c r="BD73" s="350"/>
      <c r="BE73" s="502"/>
      <c r="BF73" s="502"/>
      <c r="BG73" s="502"/>
      <c r="BH73" s="502"/>
    </row>
    <row r="74" spans="1:60" ht="15" customHeight="1">
      <c r="A74" s="310"/>
      <c r="B74" s="310"/>
      <c r="C74" s="319" t="s">
        <v>176</v>
      </c>
      <c r="D74" s="320"/>
      <c r="E74" s="321"/>
      <c r="F74" s="48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F74" s="223">
        <f t="shared" si="0"/>
        <v>0</v>
      </c>
      <c r="BG74" s="223">
        <f t="shared" si="1"/>
        <v>0</v>
      </c>
      <c r="BH74" s="223">
        <f t="shared" si="2"/>
        <v>0</v>
      </c>
    </row>
    <row r="75" spans="1:60" ht="15" customHeight="1">
      <c r="A75" s="310"/>
      <c r="B75" s="310"/>
      <c r="C75" s="319" t="s">
        <v>177</v>
      </c>
      <c r="D75" s="320"/>
      <c r="E75" s="321"/>
      <c r="F75" s="48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F75" s="223">
        <f t="shared" si="0"/>
        <v>0</v>
      </c>
      <c r="BG75" s="223">
        <f t="shared" si="1"/>
        <v>0</v>
      </c>
      <c r="BH75" s="223">
        <f t="shared" si="2"/>
        <v>0</v>
      </c>
    </row>
    <row r="76" spans="1:60" ht="15" customHeight="1" thickBot="1">
      <c r="A76" s="311"/>
      <c r="B76" s="311"/>
      <c r="C76" s="337" t="s">
        <v>178</v>
      </c>
      <c r="D76" s="338"/>
      <c r="E76" s="339"/>
      <c r="F76" s="49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F76" s="223">
        <f t="shared" ref="BF76:BF95" si="3">COUNTIF(F76:BD76,"A")</f>
        <v>0</v>
      </c>
      <c r="BG76" s="223">
        <f t="shared" ref="BG76:BG95" si="4">COUNTIF(F76:BD76,"ECA")</f>
        <v>0</v>
      </c>
      <c r="BH76" s="223">
        <f t="shared" ref="BH76:BH95" si="5">COUNTIF(F76:BD76,"NA")</f>
        <v>0</v>
      </c>
    </row>
    <row r="77" spans="1:60" ht="15" customHeight="1">
      <c r="BF77" s="223"/>
      <c r="BG77" s="223"/>
      <c r="BH77" s="223"/>
    </row>
    <row r="78" spans="1:60" ht="15" customHeight="1" thickBot="1">
      <c r="BF78" s="223"/>
      <c r="BG78" s="223"/>
      <c r="BH78" s="223"/>
    </row>
    <row r="79" spans="1:60" s="44" customFormat="1" ht="15" customHeight="1" thickBot="1">
      <c r="A79"/>
      <c r="B79"/>
      <c r="C79" s="340" t="s">
        <v>179</v>
      </c>
      <c r="D79" s="341"/>
      <c r="E79" s="342"/>
      <c r="F79" s="50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F79" s="223"/>
      <c r="BG79" s="223"/>
      <c r="BH79" s="223"/>
    </row>
    <row r="80" spans="1:60" ht="15" customHeight="1">
      <c r="C80" s="334" t="s">
        <v>180</v>
      </c>
      <c r="D80" s="335"/>
      <c r="E80" s="336"/>
      <c r="F80" s="221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505"/>
      <c r="BF80" s="505"/>
      <c r="BG80" s="505"/>
      <c r="BH80" s="505"/>
    </row>
    <row r="81" spans="3:60" ht="15" customHeight="1" thickBot="1">
      <c r="C81" s="316" t="s">
        <v>181</v>
      </c>
      <c r="D81" s="317"/>
      <c r="E81" s="318"/>
      <c r="F81" s="48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F81" s="223">
        <f t="shared" si="3"/>
        <v>0</v>
      </c>
      <c r="BG81" s="223">
        <f t="shared" si="4"/>
        <v>0</v>
      </c>
      <c r="BH81" s="223">
        <f t="shared" si="5"/>
        <v>0</v>
      </c>
    </row>
    <row r="82" spans="3:60" ht="15" customHeight="1">
      <c r="C82" s="334" t="s">
        <v>182</v>
      </c>
      <c r="D82" s="335"/>
      <c r="E82" s="336"/>
      <c r="F82" s="351"/>
      <c r="G82" s="352"/>
      <c r="H82" s="352"/>
      <c r="I82" s="352"/>
      <c r="J82" s="352"/>
      <c r="K82" s="352"/>
      <c r="L82" s="352"/>
      <c r="M82" s="352"/>
      <c r="N82" s="352"/>
      <c r="O82" s="352"/>
      <c r="P82" s="352"/>
      <c r="Q82" s="352"/>
      <c r="R82" s="352"/>
      <c r="S82" s="352"/>
      <c r="T82" s="352"/>
      <c r="U82" s="352"/>
      <c r="V82" s="352"/>
      <c r="W82" s="352"/>
      <c r="X82" s="352"/>
      <c r="Y82" s="352"/>
      <c r="Z82" s="352"/>
      <c r="AA82" s="352"/>
      <c r="AB82" s="352"/>
      <c r="AC82" s="352"/>
      <c r="AD82" s="352"/>
      <c r="AE82" s="352"/>
      <c r="AF82" s="352"/>
      <c r="AG82" s="352"/>
      <c r="AH82" s="352"/>
      <c r="AI82" s="352"/>
      <c r="AJ82" s="352"/>
      <c r="AK82" s="352"/>
      <c r="AL82" s="352"/>
      <c r="AM82" s="352"/>
      <c r="AN82" s="352"/>
      <c r="AO82" s="352"/>
      <c r="AP82" s="352"/>
      <c r="AQ82" s="352"/>
      <c r="AR82" s="352"/>
      <c r="AS82" s="352"/>
      <c r="AT82" s="352"/>
      <c r="AU82" s="352"/>
      <c r="AV82" s="352"/>
      <c r="AW82" s="352"/>
      <c r="AX82" s="352"/>
      <c r="AY82" s="352"/>
      <c r="AZ82" s="352"/>
      <c r="BA82" s="352"/>
      <c r="BB82" s="352"/>
      <c r="BC82" s="352"/>
      <c r="BD82" s="352"/>
      <c r="BE82" s="505"/>
      <c r="BF82" s="505"/>
      <c r="BG82" s="505"/>
      <c r="BH82" s="505"/>
    </row>
    <row r="83" spans="3:60" ht="15" customHeight="1">
      <c r="C83" s="319" t="s">
        <v>183</v>
      </c>
      <c r="D83" s="320"/>
      <c r="E83" s="321"/>
      <c r="F83" s="52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F83" s="223">
        <f t="shared" si="3"/>
        <v>0</v>
      </c>
      <c r="BG83" s="223">
        <f t="shared" si="4"/>
        <v>0</v>
      </c>
      <c r="BH83" s="223">
        <f t="shared" si="5"/>
        <v>0</v>
      </c>
    </row>
    <row r="84" spans="3:60" ht="15" customHeight="1" thickBot="1">
      <c r="C84" s="316" t="s">
        <v>184</v>
      </c>
      <c r="D84" s="317"/>
      <c r="E84" s="318"/>
      <c r="F84" s="52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47"/>
      <c r="BF84" s="223">
        <f t="shared" si="3"/>
        <v>0</v>
      </c>
      <c r="BG84" s="223">
        <f t="shared" si="4"/>
        <v>0</v>
      </c>
      <c r="BH84" s="223">
        <f t="shared" si="5"/>
        <v>0</v>
      </c>
    </row>
    <row r="85" spans="3:60" ht="15" customHeight="1">
      <c r="C85" s="334" t="s">
        <v>185</v>
      </c>
      <c r="D85" s="335"/>
      <c r="E85" s="336"/>
      <c r="F85" s="351"/>
      <c r="G85" s="352"/>
      <c r="H85" s="352"/>
      <c r="I85" s="352"/>
      <c r="J85" s="352"/>
      <c r="K85" s="352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  <c r="AF85" s="352"/>
      <c r="AG85" s="352"/>
      <c r="AH85" s="352"/>
      <c r="AI85" s="352"/>
      <c r="AJ85" s="352"/>
      <c r="AK85" s="352"/>
      <c r="AL85" s="352"/>
      <c r="AM85" s="352"/>
      <c r="AN85" s="352"/>
      <c r="AO85" s="352"/>
      <c r="AP85" s="352"/>
      <c r="AQ85" s="352"/>
      <c r="AR85" s="352"/>
      <c r="AS85" s="352"/>
      <c r="AT85" s="352"/>
      <c r="AU85" s="352"/>
      <c r="AV85" s="352"/>
      <c r="AW85" s="352"/>
      <c r="AX85" s="352"/>
      <c r="AY85" s="352"/>
      <c r="AZ85" s="352"/>
      <c r="BA85" s="352"/>
      <c r="BB85" s="352"/>
      <c r="BC85" s="352"/>
      <c r="BD85" s="352"/>
      <c r="BE85" s="505"/>
      <c r="BF85" s="505"/>
      <c r="BG85" s="505"/>
      <c r="BH85" s="505"/>
    </row>
    <row r="86" spans="3:60" ht="15" customHeight="1">
      <c r="C86" s="319" t="s">
        <v>186</v>
      </c>
      <c r="D86" s="320"/>
      <c r="E86" s="321"/>
      <c r="F86" s="52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47"/>
      <c r="BF86" s="223">
        <f t="shared" si="3"/>
        <v>0</v>
      </c>
      <c r="BG86" s="223">
        <f t="shared" si="4"/>
        <v>0</v>
      </c>
      <c r="BH86" s="223">
        <f t="shared" si="5"/>
        <v>0</v>
      </c>
    </row>
    <row r="87" spans="3:60" ht="15" customHeight="1" thickBot="1">
      <c r="C87" s="316" t="s">
        <v>187</v>
      </c>
      <c r="D87" s="317"/>
      <c r="E87" s="318"/>
      <c r="F87" s="52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47"/>
      <c r="BF87" s="223">
        <f t="shared" si="3"/>
        <v>0</v>
      </c>
      <c r="BG87" s="223">
        <f t="shared" si="4"/>
        <v>0</v>
      </c>
      <c r="BH87" s="223">
        <f t="shared" si="5"/>
        <v>0</v>
      </c>
    </row>
    <row r="88" spans="3:60" ht="15" customHeight="1">
      <c r="C88" s="334" t="s">
        <v>188</v>
      </c>
      <c r="D88" s="335"/>
      <c r="E88" s="336"/>
      <c r="F88" s="351"/>
      <c r="G88" s="352"/>
      <c r="H88" s="352"/>
      <c r="I88" s="352"/>
      <c r="J88" s="352"/>
      <c r="K88" s="352"/>
      <c r="L88" s="352"/>
      <c r="M88" s="352"/>
      <c r="N88" s="352"/>
      <c r="O88" s="352"/>
      <c r="P88" s="352"/>
      <c r="Q88" s="352"/>
      <c r="R88" s="352"/>
      <c r="S88" s="352"/>
      <c r="T88" s="352"/>
      <c r="U88" s="352"/>
      <c r="V88" s="352"/>
      <c r="W88" s="352"/>
      <c r="X88" s="352"/>
      <c r="Y88" s="352"/>
      <c r="Z88" s="352"/>
      <c r="AA88" s="352"/>
      <c r="AB88" s="352"/>
      <c r="AC88" s="352"/>
      <c r="AD88" s="352"/>
      <c r="AE88" s="352"/>
      <c r="AF88" s="352"/>
      <c r="AG88" s="352"/>
      <c r="AH88" s="352"/>
      <c r="AI88" s="352"/>
      <c r="AJ88" s="352"/>
      <c r="AK88" s="352"/>
      <c r="AL88" s="352"/>
      <c r="AM88" s="352"/>
      <c r="AN88" s="352"/>
      <c r="AO88" s="352"/>
      <c r="AP88" s="352"/>
      <c r="AQ88" s="352"/>
      <c r="AR88" s="352"/>
      <c r="AS88" s="352"/>
      <c r="AT88" s="352"/>
      <c r="AU88" s="352"/>
      <c r="AV88" s="352"/>
      <c r="AW88" s="352"/>
      <c r="AX88" s="352"/>
      <c r="AY88" s="352"/>
      <c r="AZ88" s="352"/>
      <c r="BA88" s="352"/>
      <c r="BB88" s="352"/>
      <c r="BC88" s="352"/>
      <c r="BD88" s="352"/>
      <c r="BE88" s="505"/>
      <c r="BF88" s="505"/>
      <c r="BG88" s="505"/>
      <c r="BH88" s="505"/>
    </row>
    <row r="89" spans="3:60" ht="15" customHeight="1" thickBot="1">
      <c r="C89" s="316" t="s">
        <v>189</v>
      </c>
      <c r="D89" s="317"/>
      <c r="E89" s="318"/>
      <c r="F89" s="52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47"/>
      <c r="BF89" s="223">
        <f t="shared" si="3"/>
        <v>0</v>
      </c>
      <c r="BG89" s="223">
        <f t="shared" si="4"/>
        <v>0</v>
      </c>
      <c r="BH89" s="223">
        <f t="shared" si="5"/>
        <v>0</v>
      </c>
    </row>
    <row r="90" spans="3:60" ht="15" customHeight="1">
      <c r="C90" s="334" t="s">
        <v>190</v>
      </c>
      <c r="D90" s="335"/>
      <c r="E90" s="336"/>
      <c r="F90" s="351"/>
      <c r="G90" s="352"/>
      <c r="H90" s="352"/>
      <c r="I90" s="352"/>
      <c r="J90" s="352"/>
      <c r="K90" s="352"/>
      <c r="L90" s="352"/>
      <c r="M90" s="352"/>
      <c r="N90" s="352"/>
      <c r="O90" s="352"/>
      <c r="P90" s="352"/>
      <c r="Q90" s="352"/>
      <c r="R90" s="352"/>
      <c r="S90" s="352"/>
      <c r="T90" s="352"/>
      <c r="U90" s="352"/>
      <c r="V90" s="352"/>
      <c r="W90" s="352"/>
      <c r="X90" s="352"/>
      <c r="Y90" s="352"/>
      <c r="Z90" s="352"/>
      <c r="AA90" s="352"/>
      <c r="AB90" s="352"/>
      <c r="AC90" s="352"/>
      <c r="AD90" s="352"/>
      <c r="AE90" s="352"/>
      <c r="AF90" s="352"/>
      <c r="AG90" s="352"/>
      <c r="AH90" s="352"/>
      <c r="AI90" s="352"/>
      <c r="AJ90" s="352"/>
      <c r="AK90" s="352"/>
      <c r="AL90" s="352"/>
      <c r="AM90" s="352"/>
      <c r="AN90" s="352"/>
      <c r="AO90" s="352"/>
      <c r="AP90" s="352"/>
      <c r="AQ90" s="352"/>
      <c r="AR90" s="352"/>
      <c r="AS90" s="352"/>
      <c r="AT90" s="352"/>
      <c r="AU90" s="352"/>
      <c r="AV90" s="352"/>
      <c r="AW90" s="352"/>
      <c r="AX90" s="352"/>
      <c r="AY90" s="352"/>
      <c r="AZ90" s="352"/>
      <c r="BA90" s="352"/>
      <c r="BB90" s="352"/>
      <c r="BC90" s="352"/>
      <c r="BD90" s="352"/>
      <c r="BE90" s="505"/>
      <c r="BF90" s="505"/>
      <c r="BG90" s="505"/>
      <c r="BH90" s="505"/>
    </row>
    <row r="91" spans="3:60" ht="15" customHeight="1" thickBot="1">
      <c r="C91" s="316" t="s">
        <v>191</v>
      </c>
      <c r="D91" s="317"/>
      <c r="E91" s="318"/>
      <c r="F91" s="52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47"/>
      <c r="BF91" s="223">
        <f t="shared" si="3"/>
        <v>0</v>
      </c>
      <c r="BG91" s="223">
        <f t="shared" si="4"/>
        <v>0</v>
      </c>
      <c r="BH91" s="223">
        <f t="shared" si="5"/>
        <v>0</v>
      </c>
    </row>
    <row r="92" spans="3:60" ht="15" customHeight="1">
      <c r="C92" s="334" t="s">
        <v>192</v>
      </c>
      <c r="D92" s="335"/>
      <c r="E92" s="336"/>
      <c r="F92" s="351"/>
      <c r="G92" s="352"/>
      <c r="H92" s="352"/>
      <c r="I92" s="352"/>
      <c r="J92" s="352"/>
      <c r="K92" s="352"/>
      <c r="L92" s="352"/>
      <c r="M92" s="352"/>
      <c r="N92" s="352"/>
      <c r="O92" s="352"/>
      <c r="P92" s="352"/>
      <c r="Q92" s="352"/>
      <c r="R92" s="352"/>
      <c r="S92" s="352"/>
      <c r="T92" s="352"/>
      <c r="U92" s="352"/>
      <c r="V92" s="352"/>
      <c r="W92" s="352"/>
      <c r="X92" s="352"/>
      <c r="Y92" s="352"/>
      <c r="Z92" s="352"/>
      <c r="AA92" s="352"/>
      <c r="AB92" s="352"/>
      <c r="AC92" s="352"/>
      <c r="AD92" s="352"/>
      <c r="AE92" s="352"/>
      <c r="AF92" s="352"/>
      <c r="AG92" s="352"/>
      <c r="AH92" s="352"/>
      <c r="AI92" s="352"/>
      <c r="AJ92" s="352"/>
      <c r="AK92" s="352"/>
      <c r="AL92" s="352"/>
      <c r="AM92" s="352"/>
      <c r="AN92" s="352"/>
      <c r="AO92" s="352"/>
      <c r="AP92" s="352"/>
      <c r="AQ92" s="352"/>
      <c r="AR92" s="352"/>
      <c r="AS92" s="352"/>
      <c r="AT92" s="352"/>
      <c r="AU92" s="352"/>
      <c r="AV92" s="352"/>
      <c r="AW92" s="352"/>
      <c r="AX92" s="352"/>
      <c r="AY92" s="352"/>
      <c r="AZ92" s="352"/>
      <c r="BA92" s="352"/>
      <c r="BB92" s="352"/>
      <c r="BC92" s="352"/>
      <c r="BD92" s="352"/>
      <c r="BE92" s="505"/>
      <c r="BF92" s="505"/>
      <c r="BG92" s="505"/>
      <c r="BH92" s="505"/>
    </row>
    <row r="93" spans="3:60" ht="15" customHeight="1" thickBot="1">
      <c r="C93" s="316" t="s">
        <v>193</v>
      </c>
      <c r="D93" s="317"/>
      <c r="E93" s="318"/>
      <c r="F93" s="52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47"/>
      <c r="BF93" s="223">
        <f t="shared" si="3"/>
        <v>0</v>
      </c>
      <c r="BG93" s="223">
        <f t="shared" si="4"/>
        <v>0</v>
      </c>
      <c r="BH93" s="223">
        <f t="shared" si="5"/>
        <v>0</v>
      </c>
    </row>
    <row r="94" spans="3:60" ht="15" customHeight="1">
      <c r="C94" s="334" t="s">
        <v>194</v>
      </c>
      <c r="D94" s="335"/>
      <c r="E94" s="336"/>
      <c r="F94" s="351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52"/>
      <c r="X94" s="352"/>
      <c r="Y94" s="352"/>
      <c r="Z94" s="352"/>
      <c r="AA94" s="352"/>
      <c r="AB94" s="352"/>
      <c r="AC94" s="352"/>
      <c r="AD94" s="352"/>
      <c r="AE94" s="352"/>
      <c r="AF94" s="352"/>
      <c r="AG94" s="352"/>
      <c r="AH94" s="352"/>
      <c r="AI94" s="352"/>
      <c r="AJ94" s="352"/>
      <c r="AK94" s="352"/>
      <c r="AL94" s="352"/>
      <c r="AM94" s="352"/>
      <c r="AN94" s="352"/>
      <c r="AO94" s="352"/>
      <c r="AP94" s="352"/>
      <c r="AQ94" s="352"/>
      <c r="AR94" s="352"/>
      <c r="AS94" s="352"/>
      <c r="AT94" s="352"/>
      <c r="AU94" s="352"/>
      <c r="AV94" s="352"/>
      <c r="AW94" s="352"/>
      <c r="AX94" s="352"/>
      <c r="AY94" s="352"/>
      <c r="AZ94" s="352"/>
      <c r="BA94" s="352"/>
      <c r="BB94" s="352"/>
      <c r="BC94" s="352"/>
      <c r="BD94" s="352"/>
      <c r="BE94" s="505"/>
      <c r="BF94" s="505"/>
      <c r="BG94" s="505"/>
      <c r="BH94" s="505"/>
    </row>
    <row r="95" spans="3:60" ht="15" customHeight="1" thickBot="1">
      <c r="C95" s="337" t="s">
        <v>195</v>
      </c>
      <c r="D95" s="338"/>
      <c r="E95" s="339"/>
      <c r="F95" s="49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F95" s="223">
        <f t="shared" si="3"/>
        <v>0</v>
      </c>
      <c r="BG95" s="223">
        <f t="shared" si="4"/>
        <v>0</v>
      </c>
      <c r="BH95" s="223">
        <f t="shared" si="5"/>
        <v>0</v>
      </c>
    </row>
    <row r="96" spans="3:60" ht="15" customHeight="1">
      <c r="C96" s="257">
        <f ca="1">TODAY()</f>
        <v>40854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8"/>
      <c r="AH96" s="258"/>
      <c r="AI96" s="258"/>
      <c r="AJ96" s="258"/>
      <c r="AK96" s="258"/>
      <c r="AL96" s="258"/>
      <c r="AM96" s="258"/>
      <c r="AN96" s="258"/>
      <c r="AO96" s="258"/>
      <c r="AP96" s="258"/>
      <c r="AQ96" s="258"/>
      <c r="AR96" s="258"/>
      <c r="AS96" s="258"/>
      <c r="AT96" s="258"/>
      <c r="AU96" s="258"/>
      <c r="AV96" s="258"/>
      <c r="AW96" s="258"/>
      <c r="AX96" s="258"/>
      <c r="AY96" s="258"/>
      <c r="AZ96" s="258"/>
      <c r="BA96" s="258"/>
      <c r="BB96" s="258"/>
      <c r="BC96" s="258"/>
      <c r="BD96" s="258"/>
      <c r="BE96" s="258"/>
    </row>
    <row r="97" ht="15" customHeight="1"/>
  </sheetData>
  <mergeCells count="186">
    <mergeCell ref="BE82:BH82"/>
    <mergeCell ref="BE85:BH85"/>
    <mergeCell ref="BE88:BH88"/>
    <mergeCell ref="BE90:BH90"/>
    <mergeCell ref="BE92:BH92"/>
    <mergeCell ref="BE94:BH94"/>
    <mergeCell ref="BE46:BH46"/>
    <mergeCell ref="BE49:BH49"/>
    <mergeCell ref="BE53:BH53"/>
    <mergeCell ref="BE60:BH60"/>
    <mergeCell ref="BE65:BH65"/>
    <mergeCell ref="BE36:BH36"/>
    <mergeCell ref="BE69:BH69"/>
    <mergeCell ref="BE73:BH73"/>
    <mergeCell ref="BE80:BH80"/>
    <mergeCell ref="BE9:BH10"/>
    <mergeCell ref="BE18:BH18"/>
    <mergeCell ref="BE20:BH20"/>
    <mergeCell ref="BE30:BH30"/>
    <mergeCell ref="BE32:BH32"/>
    <mergeCell ref="BE34:BH34"/>
    <mergeCell ref="BE43:BH43"/>
    <mergeCell ref="F69:BD69"/>
    <mergeCell ref="F73:BD73"/>
    <mergeCell ref="F82:BD82"/>
    <mergeCell ref="F85:BD85"/>
    <mergeCell ref="F88:BD88"/>
    <mergeCell ref="F90:BD90"/>
    <mergeCell ref="F92:BD92"/>
    <mergeCell ref="F94:BD94"/>
    <mergeCell ref="F30:BD30"/>
    <mergeCell ref="F32:BD32"/>
    <mergeCell ref="F36:BD36"/>
    <mergeCell ref="F43:BD43"/>
    <mergeCell ref="F46:BD46"/>
    <mergeCell ref="F49:BD49"/>
    <mergeCell ref="F60:BD60"/>
    <mergeCell ref="F65:BD65"/>
    <mergeCell ref="F67:BD67"/>
    <mergeCell ref="F9:BD10"/>
    <mergeCell ref="F18:BD18"/>
    <mergeCell ref="F20:BD20"/>
    <mergeCell ref="F22:BD22"/>
    <mergeCell ref="F24:BD24"/>
    <mergeCell ref="F26:BD26"/>
    <mergeCell ref="F28:BD28"/>
    <mergeCell ref="C93:E93"/>
    <mergeCell ref="C94:E94"/>
    <mergeCell ref="C95:E95"/>
    <mergeCell ref="C96:BE96"/>
    <mergeCell ref="C87:E87"/>
    <mergeCell ref="C88:E88"/>
    <mergeCell ref="C89:E89"/>
    <mergeCell ref="C90:E90"/>
    <mergeCell ref="C91:E91"/>
    <mergeCell ref="C92:E92"/>
    <mergeCell ref="C83:E83"/>
    <mergeCell ref="C84:E84"/>
    <mergeCell ref="C85:E85"/>
    <mergeCell ref="C86:E86"/>
    <mergeCell ref="C75:E75"/>
    <mergeCell ref="C76:E76"/>
    <mergeCell ref="C79:E79"/>
    <mergeCell ref="C80:E80"/>
    <mergeCell ref="C81:E81"/>
    <mergeCell ref="C82:E82"/>
    <mergeCell ref="C66:E66"/>
    <mergeCell ref="B67:B76"/>
    <mergeCell ref="C67:E67"/>
    <mergeCell ref="C68:E68"/>
    <mergeCell ref="C69:E69"/>
    <mergeCell ref="C70:E70"/>
    <mergeCell ref="C71:E71"/>
    <mergeCell ref="C72:E72"/>
    <mergeCell ref="C73:E73"/>
    <mergeCell ref="C74:E74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53:E53"/>
    <mergeCell ref="B36:B48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18:E18"/>
    <mergeCell ref="C19:E19"/>
    <mergeCell ref="C20:E20"/>
    <mergeCell ref="C21:E21"/>
    <mergeCell ref="C28:E28"/>
    <mergeCell ref="C29:E29"/>
    <mergeCell ref="A30:A76"/>
    <mergeCell ref="B30:B35"/>
    <mergeCell ref="C30:E30"/>
    <mergeCell ref="C31:E31"/>
    <mergeCell ref="C32:E32"/>
    <mergeCell ref="C33:E33"/>
    <mergeCell ref="C34:E34"/>
    <mergeCell ref="C35:E35"/>
    <mergeCell ref="B18:B29"/>
    <mergeCell ref="C45:E45"/>
    <mergeCell ref="C46:E46"/>
    <mergeCell ref="C47:E47"/>
    <mergeCell ref="C48:E48"/>
    <mergeCell ref="B49:B66"/>
    <mergeCell ref="C49:E49"/>
    <mergeCell ref="C50:E50"/>
    <mergeCell ref="C51:E51"/>
    <mergeCell ref="C52:E52"/>
    <mergeCell ref="U1:AH1"/>
    <mergeCell ref="AI1:AP1"/>
    <mergeCell ref="AQ1:BD1"/>
    <mergeCell ref="A7:E7"/>
    <mergeCell ref="R3:R7"/>
    <mergeCell ref="A8:E8"/>
    <mergeCell ref="C9:E9"/>
    <mergeCell ref="A10:A29"/>
    <mergeCell ref="B10:B12"/>
    <mergeCell ref="C10:E10"/>
    <mergeCell ref="C11:E11"/>
    <mergeCell ref="C12:E12"/>
    <mergeCell ref="B13:B17"/>
    <mergeCell ref="C22:E22"/>
    <mergeCell ref="C23:E23"/>
    <mergeCell ref="C24:E24"/>
    <mergeCell ref="C25:E25"/>
    <mergeCell ref="C26:E26"/>
    <mergeCell ref="C27:E27"/>
    <mergeCell ref="C13:E13"/>
    <mergeCell ref="C14:E14"/>
    <mergeCell ref="C15:E15"/>
    <mergeCell ref="C16:E16"/>
    <mergeCell ref="C17:E17"/>
    <mergeCell ref="A1:E1"/>
    <mergeCell ref="A2:E2"/>
    <mergeCell ref="F3:G7"/>
    <mergeCell ref="H3:I7"/>
    <mergeCell ref="J3:K7"/>
    <mergeCell ref="L3:M7"/>
    <mergeCell ref="N3:O7"/>
    <mergeCell ref="P3:P7"/>
    <mergeCell ref="Q3:Q7"/>
    <mergeCell ref="C3:E3"/>
    <mergeCell ref="C4:E4"/>
    <mergeCell ref="C5:E5"/>
    <mergeCell ref="F1:I1"/>
    <mergeCell ref="J1:T1"/>
    <mergeCell ref="S3:S7"/>
    <mergeCell ref="T3:T7"/>
    <mergeCell ref="U3:U7"/>
    <mergeCell ref="V3:V7"/>
    <mergeCell ref="W3:X7"/>
    <mergeCell ref="Y3:Z7"/>
    <mergeCell ref="AA3:AD7"/>
    <mergeCell ref="AE3:AF7"/>
    <mergeCell ref="AG3:AG7"/>
    <mergeCell ref="AT3:AT7"/>
    <mergeCell ref="AU3:AV7"/>
    <mergeCell ref="AW3:AZ7"/>
    <mergeCell ref="BA3:BA7"/>
    <mergeCell ref="BB3:BB7"/>
    <mergeCell ref="BC3:BC7"/>
    <mergeCell ref="BD3:BD7"/>
    <mergeCell ref="AH3:AH7"/>
    <mergeCell ref="AI3:AJ7"/>
    <mergeCell ref="AK3:AK7"/>
    <mergeCell ref="AL3:AM7"/>
    <mergeCell ref="AN3:AO7"/>
    <mergeCell ref="AP3:AP7"/>
    <mergeCell ref="AQ3:AQ7"/>
    <mergeCell ref="AR3:AR7"/>
    <mergeCell ref="AS3:AS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70"/>
  <sheetViews>
    <sheetView zoomScale="60" zoomScaleNormal="60" workbookViewId="0">
      <selection activeCell="J75" sqref="J75"/>
    </sheetView>
  </sheetViews>
  <sheetFormatPr baseColWidth="10" defaultRowHeight="22.5" customHeight="1"/>
  <cols>
    <col min="1" max="1" width="7.140625" customWidth="1"/>
    <col min="2" max="2" width="80.5703125" customWidth="1"/>
    <col min="3" max="6" width="4.28515625" customWidth="1"/>
    <col min="7" max="8" width="2.140625" customWidth="1"/>
    <col min="9" max="11" width="4.28515625" customWidth="1"/>
    <col min="12" max="15" width="2.140625" customWidth="1"/>
    <col min="16" max="17" width="4.28515625" customWidth="1"/>
    <col min="18" max="19" width="2.140625" customWidth="1"/>
    <col min="20" max="23" width="4.28515625" customWidth="1"/>
    <col min="24" max="25" width="2.140625" customWidth="1"/>
    <col min="26" max="28" width="4.28515625" customWidth="1"/>
    <col min="29" max="30" width="2.140625" customWidth="1"/>
    <col min="31" max="33" width="4.28515625" customWidth="1"/>
    <col min="34" max="35" width="2.140625" customWidth="1"/>
    <col min="36" max="39" width="4.28515625" customWidth="1"/>
    <col min="40" max="41" width="2.140625" customWidth="1"/>
    <col min="42" max="44" width="4.28515625" customWidth="1"/>
    <col min="45" max="46" width="2.140625" customWidth="1"/>
    <col min="47" max="49" width="4.28515625" customWidth="1"/>
    <col min="50" max="51" width="2.140625" customWidth="1"/>
    <col min="52" max="55" width="4.28515625" customWidth="1"/>
    <col min="56" max="57" width="2.140625" customWidth="1"/>
  </cols>
  <sheetData>
    <row r="1" spans="1:58" ht="12.75" customHeight="1">
      <c r="A1" s="88"/>
      <c r="B1" s="89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</row>
    <row r="2" spans="1:58" ht="12.75" customHeight="1">
      <c r="A2" s="88"/>
      <c r="B2" s="89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</row>
    <row r="3" spans="1:58" ht="12.75" customHeight="1">
      <c r="A3" s="88"/>
      <c r="B3" s="89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</row>
    <row r="4" spans="1:58" ht="12.75" customHeight="1">
      <c r="A4" s="88"/>
      <c r="B4" s="89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</row>
    <row r="5" spans="1:58" ht="12.75" customHeight="1">
      <c r="A5" s="88"/>
      <c r="B5" s="89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</row>
    <row r="6" spans="1:58" ht="12.75" customHeight="1">
      <c r="A6" s="88"/>
      <c r="B6" s="89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58" ht="12.75" customHeight="1" thickBot="1">
      <c r="A7" s="88"/>
      <c r="B7" s="89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8" spans="1:58" ht="22.5" customHeight="1" thickTop="1" thickBot="1">
      <c r="A8" s="359" t="s">
        <v>325</v>
      </c>
      <c r="B8" s="360"/>
      <c r="C8" s="361" t="s">
        <v>326</v>
      </c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363"/>
      <c r="BF8" s="88"/>
    </row>
    <row r="9" spans="1:58" ht="22.5" customHeight="1" thickTop="1">
      <c r="A9" s="364" t="s">
        <v>4</v>
      </c>
      <c r="B9" s="90" t="s">
        <v>37</v>
      </c>
      <c r="C9" s="91"/>
      <c r="D9" s="92"/>
      <c r="E9" s="92"/>
      <c r="F9" s="93"/>
      <c r="G9" s="367"/>
      <c r="H9" s="368"/>
      <c r="I9" s="94"/>
      <c r="J9" s="92"/>
      <c r="K9" s="95"/>
      <c r="L9" s="95"/>
      <c r="M9" s="92"/>
      <c r="N9" s="369"/>
      <c r="O9" s="370"/>
      <c r="P9" s="92"/>
      <c r="Q9" s="92"/>
      <c r="R9" s="369"/>
      <c r="S9" s="370"/>
      <c r="T9" s="96"/>
      <c r="U9" s="92"/>
      <c r="V9" s="95"/>
      <c r="W9" s="95"/>
      <c r="X9" s="371"/>
      <c r="Y9" s="372"/>
      <c r="Z9" s="92"/>
      <c r="AA9" s="92"/>
      <c r="AB9" s="92"/>
      <c r="AC9" s="373"/>
      <c r="AD9" s="374"/>
      <c r="AE9" s="97"/>
      <c r="AF9" s="97"/>
      <c r="AG9" s="97"/>
      <c r="AH9" s="375"/>
      <c r="AI9" s="376"/>
      <c r="AJ9" s="95"/>
      <c r="AK9" s="92"/>
      <c r="AL9" s="92"/>
      <c r="AM9" s="92"/>
      <c r="AN9" s="371"/>
      <c r="AO9" s="372"/>
      <c r="AP9" s="92"/>
      <c r="AQ9" s="92"/>
      <c r="AR9" s="95"/>
      <c r="AS9" s="375"/>
      <c r="AT9" s="376"/>
      <c r="AU9" s="92"/>
      <c r="AV9" s="92"/>
      <c r="AW9" s="92"/>
      <c r="AX9" s="377"/>
      <c r="AY9" s="378"/>
      <c r="AZ9" s="98"/>
      <c r="BA9" s="97"/>
      <c r="BB9" s="97"/>
      <c r="BC9" s="99"/>
      <c r="BD9" s="379"/>
      <c r="BE9" s="380"/>
      <c r="BF9" s="88"/>
    </row>
    <row r="10" spans="1:58" ht="22.5" customHeight="1">
      <c r="A10" s="365"/>
      <c r="B10" s="100" t="s">
        <v>36</v>
      </c>
      <c r="C10" s="101"/>
      <c r="D10" s="102"/>
      <c r="E10" s="102"/>
      <c r="F10" s="103"/>
      <c r="G10" s="381"/>
      <c r="H10" s="382"/>
      <c r="I10" s="102"/>
      <c r="J10" s="102"/>
      <c r="K10" s="104"/>
      <c r="L10" s="104"/>
      <c r="M10" s="102"/>
      <c r="N10" s="383"/>
      <c r="O10" s="384"/>
      <c r="P10" s="102"/>
      <c r="Q10" s="102"/>
      <c r="R10" s="383"/>
      <c r="S10" s="384"/>
      <c r="T10" s="105"/>
      <c r="U10" s="102"/>
      <c r="V10" s="104"/>
      <c r="W10" s="104"/>
      <c r="X10" s="385"/>
      <c r="Y10" s="386"/>
      <c r="Z10" s="102"/>
      <c r="AA10" s="102"/>
      <c r="AB10" s="102"/>
      <c r="AC10" s="387"/>
      <c r="AD10" s="388"/>
      <c r="AE10" s="106"/>
      <c r="AF10" s="106"/>
      <c r="AG10" s="106"/>
      <c r="AH10" s="389"/>
      <c r="AI10" s="390"/>
      <c r="AJ10" s="104"/>
      <c r="AK10" s="102"/>
      <c r="AL10" s="102"/>
      <c r="AM10" s="107"/>
      <c r="AN10" s="385"/>
      <c r="AO10" s="386"/>
      <c r="AP10" s="102"/>
      <c r="AQ10" s="102"/>
      <c r="AR10" s="104"/>
      <c r="AS10" s="389"/>
      <c r="AT10" s="390"/>
      <c r="AU10" s="102"/>
      <c r="AV10" s="102"/>
      <c r="AW10" s="102"/>
      <c r="AX10" s="391"/>
      <c r="AY10" s="392"/>
      <c r="AZ10" s="108"/>
      <c r="BA10" s="106"/>
      <c r="BB10" s="106"/>
      <c r="BC10" s="109"/>
      <c r="BD10" s="393"/>
      <c r="BE10" s="394"/>
      <c r="BF10" s="88"/>
    </row>
    <row r="11" spans="1:58" ht="22.5" customHeight="1">
      <c r="A11" s="365"/>
      <c r="B11" s="110" t="s">
        <v>35</v>
      </c>
      <c r="C11" s="101"/>
      <c r="D11" s="102"/>
      <c r="E11" s="102"/>
      <c r="F11" s="103"/>
      <c r="G11" s="381"/>
      <c r="H11" s="382"/>
      <c r="I11" s="102"/>
      <c r="J11" s="102"/>
      <c r="K11" s="104"/>
      <c r="L11" s="104"/>
      <c r="M11" s="102"/>
      <c r="N11" s="383"/>
      <c r="O11" s="384"/>
      <c r="P11" s="102"/>
      <c r="Q11" s="102"/>
      <c r="R11" s="383"/>
      <c r="S11" s="384"/>
      <c r="T11" s="105"/>
      <c r="U11" s="102"/>
      <c r="V11" s="104"/>
      <c r="W11" s="104"/>
      <c r="X11" s="395"/>
      <c r="Y11" s="396"/>
      <c r="Z11" s="102"/>
      <c r="AA11" s="102"/>
      <c r="AB11" s="102"/>
      <c r="AC11" s="387"/>
      <c r="AD11" s="388"/>
      <c r="AE11" s="106"/>
      <c r="AF11" s="106"/>
      <c r="AG11" s="106"/>
      <c r="AH11" s="389"/>
      <c r="AI11" s="390"/>
      <c r="AJ11" s="104"/>
      <c r="AK11" s="111"/>
      <c r="AL11" s="111"/>
      <c r="AM11" s="111"/>
      <c r="AN11" s="397"/>
      <c r="AO11" s="398"/>
      <c r="AP11" s="102"/>
      <c r="AQ11" s="102"/>
      <c r="AR11" s="104"/>
      <c r="AS11" s="389"/>
      <c r="AT11" s="390"/>
      <c r="AU11" s="111"/>
      <c r="AV11" s="102"/>
      <c r="AW11" s="102"/>
      <c r="AX11" s="391"/>
      <c r="AY11" s="392"/>
      <c r="AZ11" s="108"/>
      <c r="BA11" s="106"/>
      <c r="BB11" s="106"/>
      <c r="BC11" s="109"/>
      <c r="BD11" s="393"/>
      <c r="BE11" s="394"/>
      <c r="BF11" s="88"/>
    </row>
    <row r="12" spans="1:58" ht="22.5" customHeight="1">
      <c r="A12" s="365"/>
      <c r="B12" s="100" t="s">
        <v>34</v>
      </c>
      <c r="C12" s="101"/>
      <c r="D12" s="102"/>
      <c r="E12" s="102"/>
      <c r="F12" s="103"/>
      <c r="G12" s="381"/>
      <c r="H12" s="382"/>
      <c r="I12" s="102"/>
      <c r="J12" s="102"/>
      <c r="K12" s="104"/>
      <c r="L12" s="104"/>
      <c r="M12" s="102"/>
      <c r="N12" s="383"/>
      <c r="O12" s="384"/>
      <c r="P12" s="102"/>
      <c r="Q12" s="102"/>
      <c r="R12" s="383"/>
      <c r="S12" s="384"/>
      <c r="T12" s="105"/>
      <c r="U12" s="102"/>
      <c r="V12" s="104"/>
      <c r="W12" s="104"/>
      <c r="X12" s="385"/>
      <c r="Y12" s="386"/>
      <c r="Z12" s="102"/>
      <c r="AA12" s="102"/>
      <c r="AB12" s="102"/>
      <c r="AC12" s="387"/>
      <c r="AD12" s="388"/>
      <c r="AE12" s="106"/>
      <c r="AF12" s="106"/>
      <c r="AG12" s="106"/>
      <c r="AH12" s="389"/>
      <c r="AI12" s="390"/>
      <c r="AJ12" s="104"/>
      <c r="AK12" s="111"/>
      <c r="AL12" s="111"/>
      <c r="AM12" s="107"/>
      <c r="AN12" s="397"/>
      <c r="AO12" s="398"/>
      <c r="AP12" s="102"/>
      <c r="AQ12" s="102"/>
      <c r="AR12" s="104"/>
      <c r="AS12" s="389"/>
      <c r="AT12" s="390"/>
      <c r="AU12" s="111"/>
      <c r="AV12" s="102"/>
      <c r="AW12" s="102"/>
      <c r="AX12" s="391"/>
      <c r="AY12" s="392"/>
      <c r="AZ12" s="108"/>
      <c r="BA12" s="106"/>
      <c r="BB12" s="106"/>
      <c r="BC12" s="109"/>
      <c r="BD12" s="393"/>
      <c r="BE12" s="394"/>
      <c r="BF12" s="88"/>
    </row>
    <row r="13" spans="1:58" ht="22.5" customHeight="1">
      <c r="A13" s="365"/>
      <c r="B13" s="110" t="s">
        <v>33</v>
      </c>
      <c r="C13" s="101"/>
      <c r="D13" s="102"/>
      <c r="E13" s="102"/>
      <c r="F13" s="103"/>
      <c r="G13" s="381"/>
      <c r="H13" s="382"/>
      <c r="I13" s="102"/>
      <c r="J13" s="102"/>
      <c r="K13" s="104"/>
      <c r="L13" s="104"/>
      <c r="M13" s="102"/>
      <c r="N13" s="383"/>
      <c r="O13" s="384"/>
      <c r="P13" s="102"/>
      <c r="Q13" s="102"/>
      <c r="R13" s="383"/>
      <c r="S13" s="384"/>
      <c r="T13" s="105"/>
      <c r="U13" s="102"/>
      <c r="V13" s="104"/>
      <c r="W13" s="104"/>
      <c r="X13" s="385"/>
      <c r="Y13" s="386"/>
      <c r="Z13" s="102"/>
      <c r="AA13" s="102"/>
      <c r="AB13" s="107"/>
      <c r="AC13" s="387"/>
      <c r="AD13" s="388"/>
      <c r="AE13" s="106"/>
      <c r="AF13" s="106"/>
      <c r="AG13" s="106"/>
      <c r="AH13" s="389"/>
      <c r="AI13" s="390"/>
      <c r="AJ13" s="104"/>
      <c r="AK13" s="102"/>
      <c r="AL13" s="102"/>
      <c r="AM13" s="102"/>
      <c r="AN13" s="385"/>
      <c r="AO13" s="386"/>
      <c r="AP13" s="102"/>
      <c r="AQ13" s="102"/>
      <c r="AR13" s="104"/>
      <c r="AS13" s="389"/>
      <c r="AT13" s="390"/>
      <c r="AU13" s="102"/>
      <c r="AV13" s="102"/>
      <c r="AW13" s="102"/>
      <c r="AX13" s="391"/>
      <c r="AY13" s="392"/>
      <c r="AZ13" s="108"/>
      <c r="BA13" s="106"/>
      <c r="BB13" s="106"/>
      <c r="BC13" s="109"/>
      <c r="BD13" s="393"/>
      <c r="BE13" s="394"/>
      <c r="BF13" s="88"/>
    </row>
    <row r="14" spans="1:58" ht="22.5" customHeight="1">
      <c r="A14" s="365"/>
      <c r="B14" s="110" t="s">
        <v>33</v>
      </c>
      <c r="C14" s="101"/>
      <c r="D14" s="102"/>
      <c r="E14" s="102"/>
      <c r="F14" s="103"/>
      <c r="G14" s="381"/>
      <c r="H14" s="382"/>
      <c r="I14" s="102"/>
      <c r="J14" s="102"/>
      <c r="K14" s="104"/>
      <c r="L14" s="104"/>
      <c r="M14" s="102"/>
      <c r="N14" s="383"/>
      <c r="O14" s="384"/>
      <c r="P14" s="102"/>
      <c r="Q14" s="102"/>
      <c r="R14" s="383"/>
      <c r="S14" s="384"/>
      <c r="T14" s="105"/>
      <c r="U14" s="102"/>
      <c r="V14" s="104"/>
      <c r="W14" s="104"/>
      <c r="X14" s="385"/>
      <c r="Y14" s="386"/>
      <c r="Z14" s="102"/>
      <c r="AA14" s="102"/>
      <c r="AB14" s="102"/>
      <c r="AC14" s="387"/>
      <c r="AD14" s="388"/>
      <c r="AE14" s="106"/>
      <c r="AF14" s="106"/>
      <c r="AG14" s="106"/>
      <c r="AH14" s="389"/>
      <c r="AI14" s="390"/>
      <c r="AJ14" s="104"/>
      <c r="AK14" s="102"/>
      <c r="AL14" s="107"/>
      <c r="AM14" s="102"/>
      <c r="AN14" s="385"/>
      <c r="AO14" s="386"/>
      <c r="AP14" s="102"/>
      <c r="AQ14" s="102"/>
      <c r="AR14" s="104"/>
      <c r="AS14" s="389"/>
      <c r="AT14" s="390"/>
      <c r="AU14" s="102"/>
      <c r="AV14" s="102"/>
      <c r="AW14" s="102"/>
      <c r="AX14" s="391"/>
      <c r="AY14" s="392"/>
      <c r="AZ14" s="108"/>
      <c r="BA14" s="106"/>
      <c r="BB14" s="106"/>
      <c r="BC14" s="109"/>
      <c r="BD14" s="393"/>
      <c r="BE14" s="394"/>
      <c r="BF14" s="88"/>
    </row>
    <row r="15" spans="1:58" ht="22.5" customHeight="1">
      <c r="A15" s="365"/>
      <c r="B15" s="110" t="s">
        <v>33</v>
      </c>
      <c r="C15" s="101"/>
      <c r="D15" s="102"/>
      <c r="E15" s="102"/>
      <c r="F15" s="103"/>
      <c r="G15" s="381"/>
      <c r="H15" s="382"/>
      <c r="I15" s="102"/>
      <c r="J15" s="102"/>
      <c r="K15" s="104"/>
      <c r="L15" s="104"/>
      <c r="M15" s="102"/>
      <c r="N15" s="383"/>
      <c r="O15" s="384"/>
      <c r="P15" s="102"/>
      <c r="Q15" s="102"/>
      <c r="R15" s="383"/>
      <c r="S15" s="384"/>
      <c r="T15" s="105"/>
      <c r="U15" s="102"/>
      <c r="V15" s="104"/>
      <c r="W15" s="104"/>
      <c r="X15" s="395"/>
      <c r="Y15" s="396"/>
      <c r="Z15" s="102"/>
      <c r="AA15" s="102"/>
      <c r="AB15" s="102"/>
      <c r="AC15" s="387"/>
      <c r="AD15" s="388"/>
      <c r="AE15" s="106"/>
      <c r="AF15" s="106"/>
      <c r="AG15" s="106"/>
      <c r="AH15" s="389"/>
      <c r="AI15" s="390"/>
      <c r="AJ15" s="104"/>
      <c r="AK15" s="102"/>
      <c r="AL15" s="102"/>
      <c r="AM15" s="102"/>
      <c r="AN15" s="385"/>
      <c r="AO15" s="386"/>
      <c r="AP15" s="102"/>
      <c r="AQ15" s="102"/>
      <c r="AR15" s="104"/>
      <c r="AS15" s="389"/>
      <c r="AT15" s="390"/>
      <c r="AU15" s="102"/>
      <c r="AV15" s="102"/>
      <c r="AW15" s="102"/>
      <c r="AX15" s="391"/>
      <c r="AY15" s="392"/>
      <c r="AZ15" s="108"/>
      <c r="BA15" s="106"/>
      <c r="BB15" s="106"/>
      <c r="BC15" s="109"/>
      <c r="BD15" s="393"/>
      <c r="BE15" s="394"/>
      <c r="BF15" s="88"/>
    </row>
    <row r="16" spans="1:58" ht="22.5" customHeight="1">
      <c r="A16" s="365"/>
      <c r="B16" s="110" t="s">
        <v>33</v>
      </c>
      <c r="C16" s="101"/>
      <c r="D16" s="102"/>
      <c r="E16" s="102"/>
      <c r="F16" s="103"/>
      <c r="G16" s="381"/>
      <c r="H16" s="382"/>
      <c r="I16" s="102"/>
      <c r="J16" s="102"/>
      <c r="K16" s="104"/>
      <c r="L16" s="104"/>
      <c r="M16" s="102"/>
      <c r="N16" s="383"/>
      <c r="O16" s="384"/>
      <c r="P16" s="102"/>
      <c r="Q16" s="102"/>
      <c r="R16" s="383"/>
      <c r="S16" s="384"/>
      <c r="T16" s="105"/>
      <c r="U16" s="107"/>
      <c r="V16" s="104"/>
      <c r="W16" s="104"/>
      <c r="X16" s="385"/>
      <c r="Y16" s="386"/>
      <c r="Z16" s="102"/>
      <c r="AA16" s="102"/>
      <c r="AB16" s="102"/>
      <c r="AC16" s="387"/>
      <c r="AD16" s="388"/>
      <c r="AE16" s="106"/>
      <c r="AF16" s="106"/>
      <c r="AG16" s="106"/>
      <c r="AH16" s="389"/>
      <c r="AI16" s="390"/>
      <c r="AJ16" s="104"/>
      <c r="AK16" s="102"/>
      <c r="AL16" s="102"/>
      <c r="AM16" s="102"/>
      <c r="AN16" s="385"/>
      <c r="AO16" s="386"/>
      <c r="AP16" s="102"/>
      <c r="AQ16" s="102"/>
      <c r="AR16" s="104"/>
      <c r="AS16" s="389"/>
      <c r="AT16" s="390"/>
      <c r="AU16" s="102"/>
      <c r="AV16" s="102"/>
      <c r="AW16" s="102"/>
      <c r="AX16" s="391"/>
      <c r="AY16" s="392"/>
      <c r="AZ16" s="108"/>
      <c r="BA16" s="106"/>
      <c r="BB16" s="106"/>
      <c r="BC16" s="109"/>
      <c r="BD16" s="393"/>
      <c r="BE16" s="394"/>
      <c r="BF16" s="88"/>
    </row>
    <row r="17" spans="1:58" ht="22.5" customHeight="1">
      <c r="A17" s="365"/>
      <c r="B17" s="100" t="s">
        <v>32</v>
      </c>
      <c r="C17" s="101"/>
      <c r="D17" s="102"/>
      <c r="E17" s="102"/>
      <c r="F17" s="103"/>
      <c r="G17" s="381"/>
      <c r="H17" s="382"/>
      <c r="I17" s="102"/>
      <c r="J17" s="102"/>
      <c r="K17" s="104"/>
      <c r="L17" s="104"/>
      <c r="M17" s="102"/>
      <c r="N17" s="383"/>
      <c r="O17" s="384"/>
      <c r="P17" s="102"/>
      <c r="Q17" s="102"/>
      <c r="R17" s="383"/>
      <c r="S17" s="384"/>
      <c r="T17" s="105"/>
      <c r="U17" s="102"/>
      <c r="V17" s="104"/>
      <c r="W17" s="104"/>
      <c r="X17" s="385"/>
      <c r="Y17" s="386"/>
      <c r="Z17" s="102"/>
      <c r="AA17" s="102"/>
      <c r="AB17" s="102"/>
      <c r="AC17" s="387"/>
      <c r="AD17" s="388"/>
      <c r="AE17" s="106"/>
      <c r="AF17" s="106"/>
      <c r="AG17" s="106"/>
      <c r="AH17" s="389"/>
      <c r="AI17" s="390"/>
      <c r="AJ17" s="104"/>
      <c r="AK17" s="102"/>
      <c r="AL17" s="102"/>
      <c r="AM17" s="102"/>
      <c r="AN17" s="385"/>
      <c r="AO17" s="386"/>
      <c r="AP17" s="102"/>
      <c r="AQ17" s="102"/>
      <c r="AR17" s="104"/>
      <c r="AS17" s="389"/>
      <c r="AT17" s="390"/>
      <c r="AU17" s="102"/>
      <c r="AV17" s="102"/>
      <c r="AW17" s="102"/>
      <c r="AX17" s="399"/>
      <c r="AY17" s="400"/>
      <c r="AZ17" s="108"/>
      <c r="BA17" s="106"/>
      <c r="BB17" s="106"/>
      <c r="BC17" s="109"/>
      <c r="BD17" s="393"/>
      <c r="BE17" s="394"/>
      <c r="BF17" s="88"/>
    </row>
    <row r="18" spans="1:58" ht="22.5" customHeight="1">
      <c r="A18" s="365"/>
      <c r="B18" s="100" t="s">
        <v>32</v>
      </c>
      <c r="C18" s="101"/>
      <c r="D18" s="102"/>
      <c r="E18" s="102"/>
      <c r="F18" s="103"/>
      <c r="G18" s="381"/>
      <c r="H18" s="382"/>
      <c r="I18" s="102"/>
      <c r="J18" s="102"/>
      <c r="K18" s="104"/>
      <c r="L18" s="104"/>
      <c r="M18" s="102"/>
      <c r="N18" s="383"/>
      <c r="O18" s="384"/>
      <c r="P18" s="102"/>
      <c r="Q18" s="102"/>
      <c r="R18" s="383"/>
      <c r="S18" s="384"/>
      <c r="T18" s="105"/>
      <c r="U18" s="102"/>
      <c r="V18" s="104"/>
      <c r="W18" s="104"/>
      <c r="X18" s="385"/>
      <c r="Y18" s="386"/>
      <c r="Z18" s="102"/>
      <c r="AA18" s="102"/>
      <c r="AB18" s="102"/>
      <c r="AC18" s="387"/>
      <c r="AD18" s="388"/>
      <c r="AE18" s="106"/>
      <c r="AF18" s="106"/>
      <c r="AG18" s="106"/>
      <c r="AH18" s="389"/>
      <c r="AI18" s="390"/>
      <c r="AJ18" s="104"/>
      <c r="AK18" s="102"/>
      <c r="AL18" s="102"/>
      <c r="AM18" s="102"/>
      <c r="AN18" s="385"/>
      <c r="AO18" s="386"/>
      <c r="AP18" s="102"/>
      <c r="AQ18" s="102"/>
      <c r="AR18" s="104"/>
      <c r="AS18" s="389"/>
      <c r="AT18" s="390"/>
      <c r="AU18" s="102"/>
      <c r="AV18" s="102"/>
      <c r="AW18" s="107"/>
      <c r="AX18" s="391"/>
      <c r="AY18" s="392"/>
      <c r="AZ18" s="108"/>
      <c r="BA18" s="106"/>
      <c r="BB18" s="106"/>
      <c r="BC18" s="109"/>
      <c r="BD18" s="393"/>
      <c r="BE18" s="394"/>
      <c r="BF18" s="88"/>
    </row>
    <row r="19" spans="1:58" ht="22.5" customHeight="1">
      <c r="A19" s="365"/>
      <c r="B19" s="110" t="s">
        <v>31</v>
      </c>
      <c r="C19" s="101"/>
      <c r="D19" s="102"/>
      <c r="E19" s="102"/>
      <c r="F19" s="103"/>
      <c r="G19" s="381"/>
      <c r="H19" s="382"/>
      <c r="I19" s="102"/>
      <c r="J19" s="102"/>
      <c r="K19" s="104"/>
      <c r="L19" s="104"/>
      <c r="M19" s="102"/>
      <c r="N19" s="383"/>
      <c r="O19" s="384"/>
      <c r="P19" s="102"/>
      <c r="Q19" s="102"/>
      <c r="R19" s="383"/>
      <c r="S19" s="384"/>
      <c r="T19" s="105"/>
      <c r="U19" s="102"/>
      <c r="V19" s="104"/>
      <c r="W19" s="104"/>
      <c r="X19" s="385"/>
      <c r="Y19" s="386"/>
      <c r="Z19" s="111"/>
      <c r="AA19" s="102"/>
      <c r="AB19" s="102"/>
      <c r="AC19" s="387"/>
      <c r="AD19" s="388"/>
      <c r="AE19" s="106"/>
      <c r="AF19" s="106"/>
      <c r="AG19" s="106"/>
      <c r="AH19" s="389"/>
      <c r="AI19" s="390"/>
      <c r="AJ19" s="104"/>
      <c r="AK19" s="102"/>
      <c r="AL19" s="102"/>
      <c r="AM19" s="102"/>
      <c r="AN19" s="385"/>
      <c r="AO19" s="386"/>
      <c r="AP19" s="102"/>
      <c r="AQ19" s="107"/>
      <c r="AR19" s="104"/>
      <c r="AS19" s="389"/>
      <c r="AT19" s="390"/>
      <c r="AU19" s="102"/>
      <c r="AV19" s="102"/>
      <c r="AW19" s="102"/>
      <c r="AX19" s="391"/>
      <c r="AY19" s="392"/>
      <c r="AZ19" s="108"/>
      <c r="BA19" s="106"/>
      <c r="BB19" s="106"/>
      <c r="BC19" s="109"/>
      <c r="BD19" s="393"/>
      <c r="BE19" s="394"/>
      <c r="BF19" s="88"/>
    </row>
    <row r="20" spans="1:58" ht="22.5" customHeight="1">
      <c r="A20" s="365"/>
      <c r="B20" s="100" t="s">
        <v>30</v>
      </c>
      <c r="C20" s="101"/>
      <c r="D20" s="102"/>
      <c r="E20" s="102"/>
      <c r="F20" s="103"/>
      <c r="G20" s="381"/>
      <c r="H20" s="382"/>
      <c r="I20" s="102"/>
      <c r="J20" s="102"/>
      <c r="K20" s="104"/>
      <c r="L20" s="104"/>
      <c r="M20" s="102"/>
      <c r="N20" s="383"/>
      <c r="O20" s="384"/>
      <c r="P20" s="102"/>
      <c r="Q20" s="102"/>
      <c r="R20" s="383"/>
      <c r="S20" s="384"/>
      <c r="T20" s="105"/>
      <c r="U20" s="102"/>
      <c r="V20" s="104"/>
      <c r="W20" s="104"/>
      <c r="X20" s="385"/>
      <c r="Y20" s="386"/>
      <c r="Z20" s="111"/>
      <c r="AA20" s="102"/>
      <c r="AB20" s="102"/>
      <c r="AC20" s="387"/>
      <c r="AD20" s="388"/>
      <c r="AE20" s="106"/>
      <c r="AF20" s="106"/>
      <c r="AG20" s="106"/>
      <c r="AH20" s="389"/>
      <c r="AI20" s="390"/>
      <c r="AJ20" s="104"/>
      <c r="AK20" s="102"/>
      <c r="AL20" s="107"/>
      <c r="AM20" s="102"/>
      <c r="AN20" s="385"/>
      <c r="AO20" s="386"/>
      <c r="AP20" s="102"/>
      <c r="AQ20" s="102"/>
      <c r="AR20" s="104"/>
      <c r="AS20" s="389"/>
      <c r="AT20" s="390"/>
      <c r="AU20" s="102"/>
      <c r="AV20" s="102"/>
      <c r="AW20" s="102"/>
      <c r="AX20" s="391"/>
      <c r="AY20" s="392"/>
      <c r="AZ20" s="108"/>
      <c r="BA20" s="106"/>
      <c r="BB20" s="106"/>
      <c r="BC20" s="109"/>
      <c r="BD20" s="393"/>
      <c r="BE20" s="394"/>
      <c r="BF20" s="88"/>
    </row>
    <row r="21" spans="1:58" ht="22.5" customHeight="1">
      <c r="A21" s="365"/>
      <c r="B21" s="112" t="s">
        <v>29</v>
      </c>
      <c r="C21" s="101"/>
      <c r="D21" s="102"/>
      <c r="E21" s="102"/>
      <c r="F21" s="103"/>
      <c r="G21" s="381"/>
      <c r="H21" s="382"/>
      <c r="I21" s="107"/>
      <c r="J21" s="102"/>
      <c r="K21" s="104"/>
      <c r="L21" s="104"/>
      <c r="M21" s="102"/>
      <c r="N21" s="383"/>
      <c r="O21" s="384"/>
      <c r="P21" s="102"/>
      <c r="Q21" s="102"/>
      <c r="R21" s="383"/>
      <c r="S21" s="384"/>
      <c r="T21" s="105"/>
      <c r="U21" s="102"/>
      <c r="V21" s="104"/>
      <c r="W21" s="104"/>
      <c r="X21" s="385"/>
      <c r="Y21" s="386"/>
      <c r="Z21" s="102"/>
      <c r="AA21" s="102"/>
      <c r="AB21" s="102"/>
      <c r="AC21" s="387"/>
      <c r="AD21" s="388"/>
      <c r="AE21" s="106"/>
      <c r="AF21" s="106"/>
      <c r="AG21" s="106"/>
      <c r="AH21" s="389"/>
      <c r="AI21" s="390"/>
      <c r="AJ21" s="104"/>
      <c r="AK21" s="102"/>
      <c r="AL21" s="102"/>
      <c r="AM21" s="102"/>
      <c r="AN21" s="385"/>
      <c r="AO21" s="386"/>
      <c r="AP21" s="102"/>
      <c r="AQ21" s="102"/>
      <c r="AR21" s="104"/>
      <c r="AS21" s="389"/>
      <c r="AT21" s="390"/>
      <c r="AU21" s="102"/>
      <c r="AV21" s="102"/>
      <c r="AW21" s="102"/>
      <c r="AX21" s="391"/>
      <c r="AY21" s="392"/>
      <c r="AZ21" s="108"/>
      <c r="BA21" s="106"/>
      <c r="BB21" s="106"/>
      <c r="BC21" s="109"/>
      <c r="BD21" s="393"/>
      <c r="BE21" s="394"/>
      <c r="BF21" s="88"/>
    </row>
    <row r="22" spans="1:58" ht="22.5" customHeight="1" thickBot="1">
      <c r="A22" s="366"/>
      <c r="B22" s="113" t="s">
        <v>28</v>
      </c>
      <c r="C22" s="114"/>
      <c r="D22" s="115"/>
      <c r="E22" s="115"/>
      <c r="F22" s="116"/>
      <c r="G22" s="401"/>
      <c r="H22" s="402"/>
      <c r="I22" s="115"/>
      <c r="J22" s="115"/>
      <c r="K22" s="117"/>
      <c r="L22" s="117"/>
      <c r="M22" s="115"/>
      <c r="N22" s="403"/>
      <c r="O22" s="404"/>
      <c r="P22" s="115"/>
      <c r="Q22" s="115"/>
      <c r="R22" s="403"/>
      <c r="S22" s="404"/>
      <c r="T22" s="118"/>
      <c r="U22" s="119"/>
      <c r="V22" s="117"/>
      <c r="W22" s="117"/>
      <c r="X22" s="405"/>
      <c r="Y22" s="406"/>
      <c r="Z22" s="115"/>
      <c r="AA22" s="115"/>
      <c r="AB22" s="115"/>
      <c r="AC22" s="407"/>
      <c r="AD22" s="408"/>
      <c r="AE22" s="120"/>
      <c r="AF22" s="120"/>
      <c r="AG22" s="120"/>
      <c r="AH22" s="409"/>
      <c r="AI22" s="410"/>
      <c r="AJ22" s="117"/>
      <c r="AK22" s="115"/>
      <c r="AL22" s="115"/>
      <c r="AM22" s="115"/>
      <c r="AN22" s="405"/>
      <c r="AO22" s="406"/>
      <c r="AP22" s="115"/>
      <c r="AQ22" s="115"/>
      <c r="AR22" s="117"/>
      <c r="AS22" s="409"/>
      <c r="AT22" s="410"/>
      <c r="AU22" s="115"/>
      <c r="AV22" s="115"/>
      <c r="AW22" s="115"/>
      <c r="AX22" s="411"/>
      <c r="AY22" s="412"/>
      <c r="AZ22" s="121"/>
      <c r="BA22" s="120"/>
      <c r="BB22" s="120"/>
      <c r="BC22" s="122"/>
      <c r="BD22" s="413"/>
      <c r="BE22" s="414"/>
      <c r="BF22" s="88"/>
    </row>
    <row r="23" spans="1:58" ht="22.5" customHeight="1" thickTop="1">
      <c r="A23" s="364" t="s">
        <v>3</v>
      </c>
      <c r="B23" s="123" t="s">
        <v>27</v>
      </c>
      <c r="C23" s="91"/>
      <c r="D23" s="92"/>
      <c r="E23" s="92"/>
      <c r="F23" s="93"/>
      <c r="G23" s="367"/>
      <c r="H23" s="368"/>
      <c r="I23" s="92"/>
      <c r="J23" s="92"/>
      <c r="K23" s="95"/>
      <c r="L23" s="95"/>
      <c r="M23" s="92"/>
      <c r="N23" s="369"/>
      <c r="O23" s="370"/>
      <c r="P23" s="94"/>
      <c r="Q23" s="92"/>
      <c r="R23" s="369"/>
      <c r="S23" s="370"/>
      <c r="T23" s="96"/>
      <c r="U23" s="92"/>
      <c r="V23" s="95"/>
      <c r="W23" s="95"/>
      <c r="X23" s="371"/>
      <c r="Y23" s="372"/>
      <c r="Z23" s="92"/>
      <c r="AA23" s="92"/>
      <c r="AB23" s="92"/>
      <c r="AC23" s="373"/>
      <c r="AD23" s="374"/>
      <c r="AE23" s="97"/>
      <c r="AF23" s="97"/>
      <c r="AG23" s="97"/>
      <c r="AH23" s="375"/>
      <c r="AI23" s="376"/>
      <c r="AJ23" s="95"/>
      <c r="AK23" s="92"/>
      <c r="AL23" s="92"/>
      <c r="AM23" s="92"/>
      <c r="AN23" s="371"/>
      <c r="AO23" s="372"/>
      <c r="AP23" s="92"/>
      <c r="AQ23" s="92"/>
      <c r="AR23" s="95"/>
      <c r="AS23" s="375"/>
      <c r="AT23" s="376"/>
      <c r="AU23" s="92"/>
      <c r="AV23" s="92"/>
      <c r="AW23" s="92"/>
      <c r="AX23" s="377"/>
      <c r="AY23" s="378"/>
      <c r="AZ23" s="98"/>
      <c r="BA23" s="97"/>
      <c r="BB23" s="97"/>
      <c r="BC23" s="99"/>
      <c r="BD23" s="379"/>
      <c r="BE23" s="380"/>
      <c r="BF23" s="88"/>
    </row>
    <row r="24" spans="1:58" ht="22.5" customHeight="1">
      <c r="A24" s="365"/>
      <c r="B24" s="124" t="s">
        <v>26</v>
      </c>
      <c r="C24" s="101"/>
      <c r="D24" s="102"/>
      <c r="E24" s="102"/>
      <c r="F24" s="103"/>
      <c r="G24" s="381"/>
      <c r="H24" s="382"/>
      <c r="I24" s="102"/>
      <c r="J24" s="102"/>
      <c r="K24" s="104"/>
      <c r="L24" s="104"/>
      <c r="M24" s="102"/>
      <c r="N24" s="383"/>
      <c r="O24" s="384"/>
      <c r="P24" s="102"/>
      <c r="Q24" s="102"/>
      <c r="R24" s="383"/>
      <c r="S24" s="384"/>
      <c r="T24" s="105"/>
      <c r="U24" s="102"/>
      <c r="V24" s="104"/>
      <c r="W24" s="104"/>
      <c r="X24" s="385"/>
      <c r="Y24" s="386"/>
      <c r="Z24" s="102"/>
      <c r="AA24" s="102"/>
      <c r="AB24" s="102"/>
      <c r="AC24" s="387"/>
      <c r="AD24" s="388"/>
      <c r="AE24" s="106"/>
      <c r="AF24" s="106"/>
      <c r="AG24" s="106"/>
      <c r="AH24" s="389"/>
      <c r="AI24" s="390"/>
      <c r="AJ24" s="104"/>
      <c r="AK24" s="102"/>
      <c r="AL24" s="102"/>
      <c r="AM24" s="102"/>
      <c r="AN24" s="385"/>
      <c r="AO24" s="386"/>
      <c r="AP24" s="102"/>
      <c r="AQ24" s="102"/>
      <c r="AR24" s="104"/>
      <c r="AS24" s="389"/>
      <c r="AT24" s="390"/>
      <c r="AU24" s="107"/>
      <c r="AV24" s="102"/>
      <c r="AW24" s="102"/>
      <c r="AX24" s="391"/>
      <c r="AY24" s="392"/>
      <c r="AZ24" s="108"/>
      <c r="BA24" s="106"/>
      <c r="BB24" s="106"/>
      <c r="BC24" s="109"/>
      <c r="BD24" s="393"/>
      <c r="BE24" s="394"/>
      <c r="BF24" s="88"/>
    </row>
    <row r="25" spans="1:58" ht="22.5" customHeight="1">
      <c r="A25" s="365"/>
      <c r="B25" s="110" t="s">
        <v>26</v>
      </c>
      <c r="C25" s="101"/>
      <c r="D25" s="102"/>
      <c r="E25" s="102"/>
      <c r="F25" s="103"/>
      <c r="G25" s="381"/>
      <c r="H25" s="382"/>
      <c r="I25" s="102"/>
      <c r="J25" s="102"/>
      <c r="K25" s="104"/>
      <c r="L25" s="104"/>
      <c r="M25" s="102"/>
      <c r="N25" s="383"/>
      <c r="O25" s="384"/>
      <c r="P25" s="102"/>
      <c r="Q25" s="102"/>
      <c r="R25" s="383"/>
      <c r="S25" s="384"/>
      <c r="T25" s="105"/>
      <c r="U25" s="102"/>
      <c r="V25" s="104"/>
      <c r="W25" s="104"/>
      <c r="X25" s="385"/>
      <c r="Y25" s="386"/>
      <c r="Z25" s="102"/>
      <c r="AA25" s="102"/>
      <c r="AB25" s="102"/>
      <c r="AC25" s="387"/>
      <c r="AD25" s="388"/>
      <c r="AE25" s="106"/>
      <c r="AF25" s="106"/>
      <c r="AG25" s="106"/>
      <c r="AH25" s="389"/>
      <c r="AI25" s="390"/>
      <c r="AJ25" s="104"/>
      <c r="AK25" s="107"/>
      <c r="AL25" s="102"/>
      <c r="AM25" s="102"/>
      <c r="AN25" s="385"/>
      <c r="AO25" s="386"/>
      <c r="AP25" s="102"/>
      <c r="AQ25" s="102"/>
      <c r="AR25" s="104"/>
      <c r="AS25" s="389"/>
      <c r="AT25" s="390"/>
      <c r="AU25" s="102"/>
      <c r="AV25" s="102"/>
      <c r="AW25" s="102"/>
      <c r="AX25" s="391"/>
      <c r="AY25" s="392"/>
      <c r="AZ25" s="108"/>
      <c r="BA25" s="106"/>
      <c r="BB25" s="106"/>
      <c r="BC25" s="109"/>
      <c r="BD25" s="393"/>
      <c r="BE25" s="394"/>
      <c r="BF25" s="88"/>
    </row>
    <row r="26" spans="1:58" ht="22.5" customHeight="1">
      <c r="A26" s="365"/>
      <c r="B26" s="100" t="s">
        <v>25</v>
      </c>
      <c r="C26" s="101"/>
      <c r="D26" s="102"/>
      <c r="E26" s="102"/>
      <c r="F26" s="103"/>
      <c r="G26" s="381"/>
      <c r="H26" s="382"/>
      <c r="I26" s="102"/>
      <c r="J26" s="102"/>
      <c r="K26" s="104"/>
      <c r="L26" s="104"/>
      <c r="M26" s="102"/>
      <c r="N26" s="383"/>
      <c r="O26" s="384"/>
      <c r="P26" s="102"/>
      <c r="Q26" s="107"/>
      <c r="R26" s="383"/>
      <c r="S26" s="384"/>
      <c r="T26" s="105"/>
      <c r="U26" s="102"/>
      <c r="V26" s="104"/>
      <c r="W26" s="104"/>
      <c r="X26" s="385"/>
      <c r="Y26" s="386"/>
      <c r="Z26" s="102"/>
      <c r="AA26" s="102"/>
      <c r="AB26" s="102"/>
      <c r="AC26" s="387"/>
      <c r="AD26" s="388"/>
      <c r="AE26" s="106"/>
      <c r="AF26" s="106"/>
      <c r="AG26" s="106"/>
      <c r="AH26" s="389"/>
      <c r="AI26" s="390"/>
      <c r="AJ26" s="104"/>
      <c r="AK26" s="102"/>
      <c r="AL26" s="102"/>
      <c r="AM26" s="102"/>
      <c r="AN26" s="385"/>
      <c r="AO26" s="386"/>
      <c r="AP26" s="102"/>
      <c r="AQ26" s="102"/>
      <c r="AR26" s="104"/>
      <c r="AS26" s="389"/>
      <c r="AT26" s="390"/>
      <c r="AU26" s="102"/>
      <c r="AV26" s="102"/>
      <c r="AW26" s="102"/>
      <c r="AX26" s="391"/>
      <c r="AY26" s="392"/>
      <c r="AZ26" s="108"/>
      <c r="BA26" s="106"/>
      <c r="BB26" s="106"/>
      <c r="BC26" s="109"/>
      <c r="BD26" s="393"/>
      <c r="BE26" s="394"/>
      <c r="BF26" s="88"/>
    </row>
    <row r="27" spans="1:58" ht="22.5" customHeight="1">
      <c r="A27" s="365"/>
      <c r="B27" s="100" t="s">
        <v>25</v>
      </c>
      <c r="C27" s="101"/>
      <c r="D27" s="102"/>
      <c r="E27" s="102"/>
      <c r="F27" s="103"/>
      <c r="G27" s="381"/>
      <c r="H27" s="382"/>
      <c r="I27" s="102"/>
      <c r="J27" s="102"/>
      <c r="K27" s="104"/>
      <c r="L27" s="104"/>
      <c r="M27" s="102"/>
      <c r="N27" s="383"/>
      <c r="O27" s="384"/>
      <c r="P27" s="102"/>
      <c r="Q27" s="107"/>
      <c r="R27" s="383"/>
      <c r="S27" s="384"/>
      <c r="T27" s="105"/>
      <c r="U27" s="102"/>
      <c r="V27" s="104"/>
      <c r="W27" s="104"/>
      <c r="X27" s="385"/>
      <c r="Y27" s="386"/>
      <c r="Z27" s="102"/>
      <c r="AA27" s="102"/>
      <c r="AB27" s="102"/>
      <c r="AC27" s="387"/>
      <c r="AD27" s="388"/>
      <c r="AE27" s="106"/>
      <c r="AF27" s="106"/>
      <c r="AG27" s="106"/>
      <c r="AH27" s="389"/>
      <c r="AI27" s="390"/>
      <c r="AJ27" s="104"/>
      <c r="AK27" s="102"/>
      <c r="AL27" s="102"/>
      <c r="AM27" s="102"/>
      <c r="AN27" s="385"/>
      <c r="AO27" s="386"/>
      <c r="AP27" s="102"/>
      <c r="AQ27" s="102"/>
      <c r="AR27" s="104"/>
      <c r="AS27" s="389"/>
      <c r="AT27" s="390"/>
      <c r="AU27" s="102"/>
      <c r="AV27" s="102"/>
      <c r="AW27" s="102"/>
      <c r="AX27" s="391"/>
      <c r="AY27" s="392"/>
      <c r="AZ27" s="108"/>
      <c r="BA27" s="106"/>
      <c r="BB27" s="106"/>
      <c r="BC27" s="109"/>
      <c r="BD27" s="393"/>
      <c r="BE27" s="394"/>
      <c r="BF27" s="88"/>
    </row>
    <row r="28" spans="1:58" ht="22.5" customHeight="1">
      <c r="A28" s="365"/>
      <c r="B28" s="110" t="s">
        <v>24</v>
      </c>
      <c r="C28" s="101"/>
      <c r="D28" s="102"/>
      <c r="E28" s="102"/>
      <c r="F28" s="103"/>
      <c r="G28" s="381"/>
      <c r="H28" s="382"/>
      <c r="I28" s="102"/>
      <c r="J28" s="102"/>
      <c r="K28" s="104"/>
      <c r="L28" s="104"/>
      <c r="M28" s="102"/>
      <c r="N28" s="383"/>
      <c r="O28" s="384"/>
      <c r="P28" s="107"/>
      <c r="Q28" s="102"/>
      <c r="R28" s="383"/>
      <c r="S28" s="384"/>
      <c r="T28" s="105"/>
      <c r="U28" s="102"/>
      <c r="V28" s="104"/>
      <c r="W28" s="104"/>
      <c r="X28" s="385"/>
      <c r="Y28" s="386"/>
      <c r="Z28" s="102"/>
      <c r="AA28" s="102"/>
      <c r="AB28" s="102"/>
      <c r="AC28" s="387"/>
      <c r="AD28" s="388"/>
      <c r="AE28" s="106"/>
      <c r="AF28" s="106"/>
      <c r="AG28" s="106"/>
      <c r="AH28" s="389"/>
      <c r="AI28" s="390"/>
      <c r="AJ28" s="104"/>
      <c r="AK28" s="102"/>
      <c r="AL28" s="102"/>
      <c r="AM28" s="102"/>
      <c r="AN28" s="385"/>
      <c r="AO28" s="386"/>
      <c r="AP28" s="102"/>
      <c r="AQ28" s="102"/>
      <c r="AR28" s="104"/>
      <c r="AS28" s="389"/>
      <c r="AT28" s="390"/>
      <c r="AU28" s="102"/>
      <c r="AV28" s="102"/>
      <c r="AW28" s="102"/>
      <c r="AX28" s="391"/>
      <c r="AY28" s="392"/>
      <c r="AZ28" s="108"/>
      <c r="BA28" s="106"/>
      <c r="BB28" s="106"/>
      <c r="BC28" s="109"/>
      <c r="BD28" s="393"/>
      <c r="BE28" s="394"/>
      <c r="BF28" s="88"/>
    </row>
    <row r="29" spans="1:58" ht="22.5" customHeight="1">
      <c r="A29" s="365"/>
      <c r="B29" s="125" t="s">
        <v>23</v>
      </c>
      <c r="C29" s="101"/>
      <c r="D29" s="102"/>
      <c r="E29" s="102"/>
      <c r="F29" s="103"/>
      <c r="G29" s="381"/>
      <c r="H29" s="382"/>
      <c r="I29" s="102"/>
      <c r="J29" s="102"/>
      <c r="K29" s="104"/>
      <c r="L29" s="104"/>
      <c r="M29" s="102"/>
      <c r="N29" s="383"/>
      <c r="O29" s="384"/>
      <c r="P29" s="102"/>
      <c r="Q29" s="102"/>
      <c r="R29" s="383"/>
      <c r="S29" s="384"/>
      <c r="T29" s="105"/>
      <c r="U29" s="102"/>
      <c r="V29" s="104"/>
      <c r="W29" s="104"/>
      <c r="X29" s="385"/>
      <c r="Y29" s="386"/>
      <c r="Z29" s="102"/>
      <c r="AA29" s="102"/>
      <c r="AB29" s="102"/>
      <c r="AC29" s="387"/>
      <c r="AD29" s="388"/>
      <c r="AE29" s="106"/>
      <c r="AF29" s="106"/>
      <c r="AG29" s="106"/>
      <c r="AH29" s="389"/>
      <c r="AI29" s="390"/>
      <c r="AJ29" s="104"/>
      <c r="AK29" s="102"/>
      <c r="AL29" s="102"/>
      <c r="AM29" s="102"/>
      <c r="AN29" s="385"/>
      <c r="AO29" s="386"/>
      <c r="AP29" s="102"/>
      <c r="AQ29" s="107"/>
      <c r="AR29" s="104"/>
      <c r="AS29" s="389"/>
      <c r="AT29" s="390"/>
      <c r="AU29" s="102"/>
      <c r="AV29" s="102"/>
      <c r="AW29" s="102"/>
      <c r="AX29" s="391"/>
      <c r="AY29" s="392"/>
      <c r="AZ29" s="108"/>
      <c r="BA29" s="106"/>
      <c r="BB29" s="106"/>
      <c r="BC29" s="109"/>
      <c r="BD29" s="393"/>
      <c r="BE29" s="394"/>
      <c r="BF29" s="88"/>
    </row>
    <row r="30" spans="1:58" ht="22.5" customHeight="1" thickBot="1">
      <c r="A30" s="366"/>
      <c r="B30" s="125" t="s">
        <v>23</v>
      </c>
      <c r="C30" s="126"/>
      <c r="D30" s="127"/>
      <c r="E30" s="127"/>
      <c r="F30" s="128"/>
      <c r="G30" s="415"/>
      <c r="H30" s="416"/>
      <c r="I30" s="127"/>
      <c r="J30" s="127"/>
      <c r="K30" s="129"/>
      <c r="L30" s="129"/>
      <c r="M30" s="127"/>
      <c r="N30" s="403"/>
      <c r="O30" s="404"/>
      <c r="P30" s="127"/>
      <c r="Q30" s="127"/>
      <c r="R30" s="403"/>
      <c r="S30" s="404"/>
      <c r="T30" s="130"/>
      <c r="U30" s="127"/>
      <c r="V30" s="129"/>
      <c r="W30" s="129"/>
      <c r="X30" s="417"/>
      <c r="Y30" s="418"/>
      <c r="Z30" s="127"/>
      <c r="AA30" s="127"/>
      <c r="AB30" s="127"/>
      <c r="AC30" s="407"/>
      <c r="AD30" s="408"/>
      <c r="AE30" s="131"/>
      <c r="AF30" s="131"/>
      <c r="AG30" s="131"/>
      <c r="AH30" s="409"/>
      <c r="AI30" s="410"/>
      <c r="AJ30" s="129"/>
      <c r="AK30" s="132"/>
      <c r="AL30" s="127"/>
      <c r="AM30" s="127"/>
      <c r="AN30" s="417"/>
      <c r="AO30" s="418"/>
      <c r="AP30" s="127"/>
      <c r="AQ30" s="127"/>
      <c r="AR30" s="129"/>
      <c r="AS30" s="409"/>
      <c r="AT30" s="410"/>
      <c r="AU30" s="127"/>
      <c r="AV30" s="127"/>
      <c r="AW30" s="127"/>
      <c r="AX30" s="411"/>
      <c r="AY30" s="412"/>
      <c r="AZ30" s="133"/>
      <c r="BA30" s="131"/>
      <c r="BB30" s="131"/>
      <c r="BC30" s="134"/>
      <c r="BD30" s="419"/>
      <c r="BE30" s="420"/>
      <c r="BF30" s="88"/>
    </row>
    <row r="31" spans="1:58" ht="22.5" customHeight="1" thickTop="1">
      <c r="A31" s="364" t="s">
        <v>2</v>
      </c>
      <c r="B31" s="135" t="s">
        <v>22</v>
      </c>
      <c r="C31" s="136"/>
      <c r="D31" s="137"/>
      <c r="E31" s="137"/>
      <c r="F31" s="137"/>
      <c r="G31" s="421"/>
      <c r="H31" s="422"/>
      <c r="I31" s="137"/>
      <c r="J31" s="137"/>
      <c r="K31" s="138"/>
      <c r="L31" s="138"/>
      <c r="M31" s="137"/>
      <c r="N31" s="423"/>
      <c r="O31" s="424"/>
      <c r="P31" s="137"/>
      <c r="Q31" s="137"/>
      <c r="R31" s="423"/>
      <c r="S31" s="424"/>
      <c r="T31" s="139"/>
      <c r="U31" s="137"/>
      <c r="V31" s="138"/>
      <c r="W31" s="138"/>
      <c r="X31" s="421"/>
      <c r="Y31" s="422"/>
      <c r="Z31" s="137"/>
      <c r="AA31" s="137"/>
      <c r="AB31" s="137"/>
      <c r="AC31" s="425"/>
      <c r="AD31" s="426"/>
      <c r="AE31" s="140"/>
      <c r="AF31" s="140"/>
      <c r="AG31" s="140"/>
      <c r="AH31" s="427"/>
      <c r="AI31" s="428"/>
      <c r="AJ31" s="138"/>
      <c r="AK31" s="137"/>
      <c r="AL31" s="137"/>
      <c r="AM31" s="137"/>
      <c r="AN31" s="421"/>
      <c r="AO31" s="422"/>
      <c r="AP31" s="137"/>
      <c r="AQ31" s="137"/>
      <c r="AR31" s="138"/>
      <c r="AS31" s="427"/>
      <c r="AT31" s="428"/>
      <c r="AU31" s="137"/>
      <c r="AV31" s="137"/>
      <c r="AW31" s="137"/>
      <c r="AX31" s="437"/>
      <c r="AY31" s="438"/>
      <c r="AZ31" s="141"/>
      <c r="BA31" s="140"/>
      <c r="BB31" s="140"/>
      <c r="BC31" s="142"/>
      <c r="BD31" s="439"/>
      <c r="BE31" s="440"/>
      <c r="BF31" s="88"/>
    </row>
    <row r="32" spans="1:58" ht="22.5" customHeight="1">
      <c r="A32" s="365"/>
      <c r="B32" s="143" t="s">
        <v>21</v>
      </c>
      <c r="C32" s="136"/>
      <c r="D32" s="137"/>
      <c r="E32" s="137"/>
      <c r="F32" s="137"/>
      <c r="G32" s="429"/>
      <c r="H32" s="430"/>
      <c r="I32" s="137"/>
      <c r="J32" s="137"/>
      <c r="K32" s="138"/>
      <c r="L32" s="138"/>
      <c r="M32" s="137"/>
      <c r="N32" s="431"/>
      <c r="O32" s="432"/>
      <c r="P32" s="137"/>
      <c r="Q32" s="137"/>
      <c r="R32" s="431"/>
      <c r="S32" s="432"/>
      <c r="T32" s="139"/>
      <c r="U32" s="137"/>
      <c r="V32" s="138"/>
      <c r="W32" s="138"/>
      <c r="X32" s="429"/>
      <c r="Y32" s="430"/>
      <c r="Z32" s="137"/>
      <c r="AA32" s="137"/>
      <c r="AB32" s="137"/>
      <c r="AC32" s="144"/>
      <c r="AD32" s="145"/>
      <c r="AE32" s="140"/>
      <c r="AF32" s="140"/>
      <c r="AG32" s="140"/>
      <c r="AH32" s="146"/>
      <c r="AI32" s="147"/>
      <c r="AJ32" s="138"/>
      <c r="AK32" s="137"/>
      <c r="AL32" s="137"/>
      <c r="AM32" s="148"/>
      <c r="AN32" s="429"/>
      <c r="AO32" s="430"/>
      <c r="AP32" s="137"/>
      <c r="AQ32" s="137"/>
      <c r="AR32" s="138"/>
      <c r="AS32" s="146"/>
      <c r="AT32" s="147"/>
      <c r="AU32" s="137"/>
      <c r="AV32" s="137"/>
      <c r="AW32" s="137"/>
      <c r="AX32" s="149"/>
      <c r="AY32" s="150"/>
      <c r="AZ32" s="141"/>
      <c r="BA32" s="140"/>
      <c r="BB32" s="140"/>
      <c r="BC32" s="142"/>
      <c r="BD32" s="151"/>
      <c r="BE32" s="152"/>
      <c r="BF32" s="88"/>
    </row>
    <row r="33" spans="1:58" ht="22.5" customHeight="1">
      <c r="A33" s="365"/>
      <c r="B33" s="113" t="s">
        <v>20</v>
      </c>
      <c r="C33" s="136"/>
      <c r="D33" s="137"/>
      <c r="E33" s="137"/>
      <c r="F33" s="137"/>
      <c r="G33" s="429"/>
      <c r="H33" s="430"/>
      <c r="I33" s="137"/>
      <c r="J33" s="137"/>
      <c r="K33" s="138"/>
      <c r="L33" s="138"/>
      <c r="M33" s="137"/>
      <c r="N33" s="431"/>
      <c r="O33" s="432"/>
      <c r="P33" s="137"/>
      <c r="Q33" s="137"/>
      <c r="R33" s="431"/>
      <c r="S33" s="432"/>
      <c r="T33" s="139"/>
      <c r="U33" s="137"/>
      <c r="V33" s="138"/>
      <c r="W33" s="138"/>
      <c r="X33" s="429"/>
      <c r="Y33" s="430"/>
      <c r="Z33" s="137"/>
      <c r="AA33" s="137"/>
      <c r="AB33" s="137"/>
      <c r="AC33" s="144"/>
      <c r="AD33" s="145"/>
      <c r="AE33" s="140"/>
      <c r="AF33" s="140"/>
      <c r="AG33" s="140"/>
      <c r="AH33" s="146"/>
      <c r="AI33" s="147"/>
      <c r="AJ33" s="138"/>
      <c r="AK33" s="137"/>
      <c r="AL33" s="137"/>
      <c r="AM33" s="137"/>
      <c r="AN33" s="429"/>
      <c r="AO33" s="430"/>
      <c r="AP33" s="137"/>
      <c r="AQ33" s="137"/>
      <c r="AR33" s="138"/>
      <c r="AS33" s="146"/>
      <c r="AT33" s="147"/>
      <c r="AU33" s="137"/>
      <c r="AV33" s="137"/>
      <c r="AW33" s="148"/>
      <c r="AX33" s="149"/>
      <c r="AY33" s="150"/>
      <c r="AZ33" s="141"/>
      <c r="BA33" s="140"/>
      <c r="BB33" s="140"/>
      <c r="BC33" s="142"/>
      <c r="BD33" s="151"/>
      <c r="BE33" s="152"/>
      <c r="BF33" s="88"/>
    </row>
    <row r="34" spans="1:58" ht="22.5" customHeight="1">
      <c r="A34" s="365"/>
      <c r="B34" s="153" t="s">
        <v>20</v>
      </c>
      <c r="C34" s="154"/>
      <c r="D34" s="155"/>
      <c r="E34" s="155"/>
      <c r="F34" s="155"/>
      <c r="G34" s="429"/>
      <c r="H34" s="430"/>
      <c r="I34" s="155"/>
      <c r="J34" s="155"/>
      <c r="K34" s="156"/>
      <c r="L34" s="156"/>
      <c r="M34" s="155"/>
      <c r="N34" s="431"/>
      <c r="O34" s="432"/>
      <c r="P34" s="155"/>
      <c r="Q34" s="155"/>
      <c r="R34" s="431"/>
      <c r="S34" s="432"/>
      <c r="T34" s="157"/>
      <c r="U34" s="155"/>
      <c r="V34" s="156"/>
      <c r="W34" s="156"/>
      <c r="X34" s="429"/>
      <c r="Y34" s="430"/>
      <c r="Z34" s="155"/>
      <c r="AA34" s="155"/>
      <c r="AB34" s="155"/>
      <c r="AC34" s="433"/>
      <c r="AD34" s="434"/>
      <c r="AE34" s="158"/>
      <c r="AF34" s="158"/>
      <c r="AG34" s="158"/>
      <c r="AH34" s="435"/>
      <c r="AI34" s="436"/>
      <c r="AJ34" s="156"/>
      <c r="AK34" s="155"/>
      <c r="AL34" s="155"/>
      <c r="AM34" s="155"/>
      <c r="AN34" s="429"/>
      <c r="AO34" s="430"/>
      <c r="AP34" s="155"/>
      <c r="AQ34" s="155"/>
      <c r="AR34" s="156"/>
      <c r="AS34" s="435"/>
      <c r="AT34" s="436"/>
      <c r="AU34" s="159"/>
      <c r="AV34" s="155"/>
      <c r="AW34" s="155"/>
      <c r="AX34" s="441"/>
      <c r="AY34" s="442"/>
      <c r="AZ34" s="160"/>
      <c r="BA34" s="158"/>
      <c r="BB34" s="158"/>
      <c r="BC34" s="161"/>
      <c r="BD34" s="443"/>
      <c r="BE34" s="444"/>
      <c r="BF34" s="88"/>
    </row>
    <row r="35" spans="1:58" ht="22.5" customHeight="1">
      <c r="A35" s="365"/>
      <c r="B35" s="100" t="s">
        <v>19</v>
      </c>
      <c r="C35" s="154"/>
      <c r="D35" s="155"/>
      <c r="E35" s="155"/>
      <c r="F35" s="155"/>
      <c r="G35" s="429"/>
      <c r="H35" s="430"/>
      <c r="I35" s="162"/>
      <c r="J35" s="162"/>
      <c r="K35" s="156"/>
      <c r="L35" s="156"/>
      <c r="M35" s="155"/>
      <c r="N35" s="431"/>
      <c r="O35" s="432"/>
      <c r="P35" s="155"/>
      <c r="Q35" s="155"/>
      <c r="R35" s="431"/>
      <c r="S35" s="432"/>
      <c r="T35" s="157"/>
      <c r="U35" s="155"/>
      <c r="V35" s="156"/>
      <c r="W35" s="156"/>
      <c r="X35" s="429"/>
      <c r="Y35" s="430"/>
      <c r="Z35" s="159"/>
      <c r="AA35" s="155"/>
      <c r="AB35" s="155"/>
      <c r="AC35" s="433"/>
      <c r="AD35" s="434"/>
      <c r="AE35" s="158"/>
      <c r="AF35" s="158"/>
      <c r="AG35" s="158"/>
      <c r="AH35" s="435"/>
      <c r="AI35" s="436"/>
      <c r="AJ35" s="156"/>
      <c r="AK35" s="155"/>
      <c r="AL35" s="155"/>
      <c r="AM35" s="155"/>
      <c r="AN35" s="429"/>
      <c r="AO35" s="430"/>
      <c r="AP35" s="155"/>
      <c r="AQ35" s="155"/>
      <c r="AR35" s="156"/>
      <c r="AS35" s="435"/>
      <c r="AT35" s="436"/>
      <c r="AU35" s="155"/>
      <c r="AV35" s="155"/>
      <c r="AW35" s="155"/>
      <c r="AX35" s="441"/>
      <c r="AY35" s="442"/>
      <c r="AZ35" s="160"/>
      <c r="BA35" s="158"/>
      <c r="BB35" s="158"/>
      <c r="BC35" s="161"/>
      <c r="BD35" s="443"/>
      <c r="BE35" s="444"/>
      <c r="BF35" s="88"/>
    </row>
    <row r="36" spans="1:58" ht="22.5" customHeight="1">
      <c r="A36" s="365"/>
      <c r="B36" s="100" t="s">
        <v>19</v>
      </c>
      <c r="C36" s="154"/>
      <c r="D36" s="155"/>
      <c r="E36" s="155"/>
      <c r="F36" s="155"/>
      <c r="G36" s="429"/>
      <c r="H36" s="430"/>
      <c r="I36" s="162"/>
      <c r="J36" s="162"/>
      <c r="K36" s="156"/>
      <c r="L36" s="156"/>
      <c r="M36" s="155"/>
      <c r="N36" s="431"/>
      <c r="O36" s="432"/>
      <c r="P36" s="155"/>
      <c r="Q36" s="155"/>
      <c r="R36" s="431"/>
      <c r="S36" s="432"/>
      <c r="T36" s="157"/>
      <c r="U36" s="155"/>
      <c r="V36" s="156"/>
      <c r="W36" s="156"/>
      <c r="X36" s="429"/>
      <c r="Y36" s="430"/>
      <c r="Z36" s="159"/>
      <c r="AA36" s="155"/>
      <c r="AB36" s="155"/>
      <c r="AC36" s="433"/>
      <c r="AD36" s="434"/>
      <c r="AE36" s="158"/>
      <c r="AF36" s="158"/>
      <c r="AG36" s="158"/>
      <c r="AH36" s="435"/>
      <c r="AI36" s="436"/>
      <c r="AJ36" s="156"/>
      <c r="AK36" s="155"/>
      <c r="AL36" s="155"/>
      <c r="AM36" s="155"/>
      <c r="AN36" s="429"/>
      <c r="AO36" s="430"/>
      <c r="AP36" s="155"/>
      <c r="AQ36" s="155"/>
      <c r="AR36" s="156"/>
      <c r="AS36" s="435"/>
      <c r="AT36" s="436"/>
      <c r="AU36" s="155"/>
      <c r="AV36" s="155"/>
      <c r="AW36" s="155"/>
      <c r="AX36" s="441"/>
      <c r="AY36" s="442"/>
      <c r="AZ36" s="160"/>
      <c r="BA36" s="158"/>
      <c r="BB36" s="158"/>
      <c r="BC36" s="161"/>
      <c r="BD36" s="443"/>
      <c r="BE36" s="444"/>
      <c r="BF36" s="88"/>
    </row>
    <row r="37" spans="1:58" ht="22.5" customHeight="1">
      <c r="A37" s="365"/>
      <c r="B37" s="100" t="s">
        <v>19</v>
      </c>
      <c r="C37" s="154"/>
      <c r="D37" s="155"/>
      <c r="E37" s="155"/>
      <c r="F37" s="155"/>
      <c r="G37" s="429"/>
      <c r="H37" s="430"/>
      <c r="I37" s="162"/>
      <c r="J37" s="162"/>
      <c r="K37" s="156"/>
      <c r="L37" s="156"/>
      <c r="M37" s="155"/>
      <c r="N37" s="431"/>
      <c r="O37" s="432"/>
      <c r="P37" s="155"/>
      <c r="Q37" s="155"/>
      <c r="R37" s="431"/>
      <c r="S37" s="432"/>
      <c r="T37" s="157"/>
      <c r="U37" s="155"/>
      <c r="V37" s="156"/>
      <c r="W37" s="156"/>
      <c r="X37" s="429"/>
      <c r="Y37" s="430"/>
      <c r="Z37" s="155"/>
      <c r="AA37" s="155"/>
      <c r="AB37" s="155"/>
      <c r="AC37" s="433"/>
      <c r="AD37" s="434"/>
      <c r="AE37" s="158"/>
      <c r="AF37" s="158"/>
      <c r="AG37" s="158"/>
      <c r="AH37" s="435"/>
      <c r="AI37" s="436"/>
      <c r="AJ37" s="156"/>
      <c r="AK37" s="155"/>
      <c r="AL37" s="155"/>
      <c r="AM37" s="155"/>
      <c r="AN37" s="429"/>
      <c r="AO37" s="430"/>
      <c r="AP37" s="155"/>
      <c r="AQ37" s="155"/>
      <c r="AR37" s="156"/>
      <c r="AS37" s="435"/>
      <c r="AT37" s="436"/>
      <c r="AU37" s="155"/>
      <c r="AV37" s="159"/>
      <c r="AW37" s="155"/>
      <c r="AX37" s="441"/>
      <c r="AY37" s="442"/>
      <c r="AZ37" s="160"/>
      <c r="BA37" s="158"/>
      <c r="BB37" s="158"/>
      <c r="BC37" s="161"/>
      <c r="BD37" s="443"/>
      <c r="BE37" s="444"/>
      <c r="BF37" s="88"/>
    </row>
    <row r="38" spans="1:58" ht="22.5" customHeight="1">
      <c r="A38" s="365"/>
      <c r="B38" s="100" t="s">
        <v>19</v>
      </c>
      <c r="C38" s="154"/>
      <c r="D38" s="155"/>
      <c r="E38" s="155"/>
      <c r="F38" s="155"/>
      <c r="G38" s="429"/>
      <c r="H38" s="430"/>
      <c r="I38" s="162"/>
      <c r="J38" s="162"/>
      <c r="K38" s="156"/>
      <c r="L38" s="156"/>
      <c r="M38" s="155"/>
      <c r="N38" s="431"/>
      <c r="O38" s="432"/>
      <c r="P38" s="155"/>
      <c r="Q38" s="155"/>
      <c r="R38" s="431"/>
      <c r="S38" s="432"/>
      <c r="T38" s="157"/>
      <c r="U38" s="155"/>
      <c r="V38" s="156"/>
      <c r="W38" s="156"/>
      <c r="X38" s="429"/>
      <c r="Y38" s="430"/>
      <c r="Z38" s="155"/>
      <c r="AA38" s="155"/>
      <c r="AB38" s="155"/>
      <c r="AC38" s="433"/>
      <c r="AD38" s="434"/>
      <c r="AE38" s="158"/>
      <c r="AF38" s="158"/>
      <c r="AG38" s="158"/>
      <c r="AH38" s="435"/>
      <c r="AI38" s="436"/>
      <c r="AJ38" s="156"/>
      <c r="AK38" s="155"/>
      <c r="AL38" s="155"/>
      <c r="AM38" s="155"/>
      <c r="AN38" s="429"/>
      <c r="AO38" s="430"/>
      <c r="AP38" s="159"/>
      <c r="AQ38" s="155"/>
      <c r="AR38" s="156"/>
      <c r="AS38" s="435"/>
      <c r="AT38" s="436"/>
      <c r="AU38" s="155"/>
      <c r="AV38" s="155"/>
      <c r="AW38" s="155"/>
      <c r="AX38" s="441"/>
      <c r="AY38" s="442"/>
      <c r="AZ38" s="160"/>
      <c r="BA38" s="158"/>
      <c r="BB38" s="158"/>
      <c r="BC38" s="161"/>
      <c r="BD38" s="443"/>
      <c r="BE38" s="444"/>
      <c r="BF38" s="88"/>
    </row>
    <row r="39" spans="1:58" ht="22.5" customHeight="1">
      <c r="A39" s="365"/>
      <c r="B39" s="110" t="s">
        <v>18</v>
      </c>
      <c r="C39" s="154"/>
      <c r="D39" s="155"/>
      <c r="E39" s="155"/>
      <c r="F39" s="155"/>
      <c r="G39" s="429"/>
      <c r="H39" s="430"/>
      <c r="I39" s="155"/>
      <c r="J39" s="155"/>
      <c r="K39" s="156"/>
      <c r="L39" s="156"/>
      <c r="M39" s="155"/>
      <c r="N39" s="431"/>
      <c r="O39" s="432"/>
      <c r="P39" s="155"/>
      <c r="Q39" s="155"/>
      <c r="R39" s="431"/>
      <c r="S39" s="432"/>
      <c r="T39" s="157"/>
      <c r="U39" s="155"/>
      <c r="V39" s="156"/>
      <c r="W39" s="156"/>
      <c r="X39" s="429"/>
      <c r="Y39" s="430"/>
      <c r="Z39" s="159"/>
      <c r="AA39" s="155"/>
      <c r="AB39" s="155"/>
      <c r="AC39" s="433"/>
      <c r="AD39" s="434"/>
      <c r="AE39" s="158"/>
      <c r="AF39" s="158"/>
      <c r="AG39" s="158"/>
      <c r="AH39" s="435"/>
      <c r="AI39" s="436"/>
      <c r="AJ39" s="156"/>
      <c r="AK39" s="155"/>
      <c r="AL39" s="155"/>
      <c r="AM39" s="155"/>
      <c r="AN39" s="429"/>
      <c r="AO39" s="430"/>
      <c r="AP39" s="155"/>
      <c r="AQ39" s="155"/>
      <c r="AR39" s="156"/>
      <c r="AS39" s="435"/>
      <c r="AT39" s="436"/>
      <c r="AU39" s="155"/>
      <c r="AV39" s="155"/>
      <c r="AW39" s="155"/>
      <c r="AX39" s="441"/>
      <c r="AY39" s="442"/>
      <c r="AZ39" s="160"/>
      <c r="BA39" s="158"/>
      <c r="BB39" s="158"/>
      <c r="BC39" s="161"/>
      <c r="BD39" s="443"/>
      <c r="BE39" s="444"/>
      <c r="BF39" s="88"/>
    </row>
    <row r="40" spans="1:58" ht="22.5" customHeight="1">
      <c r="A40" s="365"/>
      <c r="B40" s="110" t="s">
        <v>18</v>
      </c>
      <c r="C40" s="154"/>
      <c r="D40" s="155"/>
      <c r="E40" s="155"/>
      <c r="F40" s="155"/>
      <c r="G40" s="429"/>
      <c r="H40" s="430"/>
      <c r="I40" s="155"/>
      <c r="J40" s="155"/>
      <c r="K40" s="156"/>
      <c r="L40" s="156"/>
      <c r="M40" s="155"/>
      <c r="N40" s="431"/>
      <c r="O40" s="432"/>
      <c r="P40" s="155"/>
      <c r="Q40" s="155"/>
      <c r="R40" s="431"/>
      <c r="S40" s="432"/>
      <c r="T40" s="157"/>
      <c r="U40" s="155"/>
      <c r="V40" s="156"/>
      <c r="W40" s="156"/>
      <c r="X40" s="429"/>
      <c r="Y40" s="430"/>
      <c r="Z40" s="159"/>
      <c r="AA40" s="155"/>
      <c r="AB40" s="155"/>
      <c r="AC40" s="433"/>
      <c r="AD40" s="434"/>
      <c r="AE40" s="158"/>
      <c r="AF40" s="158"/>
      <c r="AG40" s="158"/>
      <c r="AH40" s="435"/>
      <c r="AI40" s="436"/>
      <c r="AJ40" s="156"/>
      <c r="AK40" s="155"/>
      <c r="AL40" s="155"/>
      <c r="AM40" s="155"/>
      <c r="AN40" s="429"/>
      <c r="AO40" s="430"/>
      <c r="AP40" s="155"/>
      <c r="AQ40" s="155"/>
      <c r="AR40" s="156"/>
      <c r="AS40" s="435"/>
      <c r="AT40" s="436"/>
      <c r="AU40" s="155"/>
      <c r="AV40" s="155"/>
      <c r="AW40" s="155"/>
      <c r="AX40" s="441"/>
      <c r="AY40" s="442"/>
      <c r="AZ40" s="160"/>
      <c r="BA40" s="158"/>
      <c r="BB40" s="158"/>
      <c r="BC40" s="161"/>
      <c r="BD40" s="443"/>
      <c r="BE40" s="444"/>
      <c r="BF40" s="88"/>
    </row>
    <row r="41" spans="1:58" ht="22.5" customHeight="1">
      <c r="A41" s="365"/>
      <c r="B41" s="100" t="s">
        <v>17</v>
      </c>
      <c r="C41" s="154"/>
      <c r="D41" s="155"/>
      <c r="E41" s="155"/>
      <c r="F41" s="155"/>
      <c r="G41" s="429"/>
      <c r="H41" s="430"/>
      <c r="I41" s="155"/>
      <c r="J41" s="155"/>
      <c r="K41" s="156"/>
      <c r="L41" s="156"/>
      <c r="M41" s="155"/>
      <c r="N41" s="445"/>
      <c r="O41" s="446"/>
      <c r="P41" s="155"/>
      <c r="Q41" s="155"/>
      <c r="R41" s="431"/>
      <c r="S41" s="432"/>
      <c r="T41" s="157"/>
      <c r="U41" s="155"/>
      <c r="V41" s="156"/>
      <c r="W41" s="156"/>
      <c r="X41" s="429"/>
      <c r="Y41" s="430"/>
      <c r="Z41" s="155"/>
      <c r="AA41" s="155"/>
      <c r="AB41" s="155"/>
      <c r="AC41" s="433"/>
      <c r="AD41" s="434"/>
      <c r="AE41" s="158"/>
      <c r="AF41" s="158"/>
      <c r="AG41" s="158"/>
      <c r="AH41" s="435"/>
      <c r="AI41" s="436"/>
      <c r="AJ41" s="156"/>
      <c r="AK41" s="155"/>
      <c r="AL41" s="155"/>
      <c r="AM41" s="155"/>
      <c r="AN41" s="429"/>
      <c r="AO41" s="430"/>
      <c r="AP41" s="155"/>
      <c r="AQ41" s="155"/>
      <c r="AR41" s="156"/>
      <c r="AS41" s="435"/>
      <c r="AT41" s="436"/>
      <c r="AU41" s="155"/>
      <c r="AV41" s="155"/>
      <c r="AW41" s="155"/>
      <c r="AX41" s="441"/>
      <c r="AY41" s="442"/>
      <c r="AZ41" s="160"/>
      <c r="BA41" s="158"/>
      <c r="BB41" s="158"/>
      <c r="BC41" s="161"/>
      <c r="BD41" s="443"/>
      <c r="BE41" s="444"/>
      <c r="BF41" s="88"/>
    </row>
    <row r="42" spans="1:58" ht="22.5" customHeight="1">
      <c r="A42" s="365"/>
      <c r="B42" s="100" t="s">
        <v>17</v>
      </c>
      <c r="C42" s="154"/>
      <c r="D42" s="155"/>
      <c r="E42" s="155"/>
      <c r="F42" s="155"/>
      <c r="G42" s="429"/>
      <c r="H42" s="430"/>
      <c r="I42" s="155"/>
      <c r="J42" s="155"/>
      <c r="K42" s="156"/>
      <c r="L42" s="156"/>
      <c r="M42" s="155"/>
      <c r="N42" s="445"/>
      <c r="O42" s="446"/>
      <c r="P42" s="155"/>
      <c r="Q42" s="155"/>
      <c r="R42" s="431"/>
      <c r="S42" s="432"/>
      <c r="T42" s="157"/>
      <c r="U42" s="155"/>
      <c r="V42" s="156"/>
      <c r="W42" s="156"/>
      <c r="X42" s="429"/>
      <c r="Y42" s="430"/>
      <c r="Z42" s="155"/>
      <c r="AA42" s="155"/>
      <c r="AB42" s="155"/>
      <c r="AC42" s="433"/>
      <c r="AD42" s="434"/>
      <c r="AE42" s="158"/>
      <c r="AF42" s="158"/>
      <c r="AG42" s="158"/>
      <c r="AH42" s="435"/>
      <c r="AI42" s="436"/>
      <c r="AJ42" s="156"/>
      <c r="AK42" s="155"/>
      <c r="AL42" s="155"/>
      <c r="AM42" s="155"/>
      <c r="AN42" s="429"/>
      <c r="AO42" s="430"/>
      <c r="AP42" s="155"/>
      <c r="AQ42" s="155"/>
      <c r="AR42" s="156"/>
      <c r="AS42" s="435"/>
      <c r="AT42" s="436"/>
      <c r="AU42" s="155"/>
      <c r="AV42" s="155"/>
      <c r="AW42" s="155"/>
      <c r="AX42" s="441"/>
      <c r="AY42" s="442"/>
      <c r="AZ42" s="160"/>
      <c r="BA42" s="158"/>
      <c r="BB42" s="158"/>
      <c r="BC42" s="161"/>
      <c r="BD42" s="443"/>
      <c r="BE42" s="444"/>
      <c r="BF42" s="88"/>
    </row>
    <row r="43" spans="1:58" ht="22.5" customHeight="1">
      <c r="A43" s="365"/>
      <c r="B43" s="100" t="s">
        <v>16</v>
      </c>
      <c r="C43" s="154"/>
      <c r="D43" s="155"/>
      <c r="E43" s="155"/>
      <c r="F43" s="155"/>
      <c r="G43" s="449"/>
      <c r="H43" s="450"/>
      <c r="I43" s="155"/>
      <c r="J43" s="159"/>
      <c r="K43" s="156"/>
      <c r="L43" s="156"/>
      <c r="M43" s="155"/>
      <c r="N43" s="431"/>
      <c r="O43" s="432"/>
      <c r="P43" s="155"/>
      <c r="Q43" s="155"/>
      <c r="R43" s="431"/>
      <c r="S43" s="432"/>
      <c r="T43" s="157"/>
      <c r="U43" s="155"/>
      <c r="V43" s="156"/>
      <c r="W43" s="156"/>
      <c r="X43" s="429"/>
      <c r="Y43" s="430"/>
      <c r="Z43" s="155"/>
      <c r="AA43" s="155"/>
      <c r="AB43" s="155"/>
      <c r="AC43" s="433"/>
      <c r="AD43" s="434"/>
      <c r="AE43" s="158"/>
      <c r="AF43" s="158"/>
      <c r="AG43" s="158"/>
      <c r="AH43" s="435"/>
      <c r="AI43" s="436"/>
      <c r="AJ43" s="156"/>
      <c r="AK43" s="155"/>
      <c r="AL43" s="155"/>
      <c r="AM43" s="155"/>
      <c r="AN43" s="429"/>
      <c r="AO43" s="430"/>
      <c r="AP43" s="155"/>
      <c r="AQ43" s="155"/>
      <c r="AR43" s="156"/>
      <c r="AS43" s="435"/>
      <c r="AT43" s="436"/>
      <c r="AU43" s="155"/>
      <c r="AV43" s="155"/>
      <c r="AW43" s="155"/>
      <c r="AX43" s="441"/>
      <c r="AY43" s="442"/>
      <c r="AZ43" s="160"/>
      <c r="BA43" s="158"/>
      <c r="BB43" s="158"/>
      <c r="BC43" s="161"/>
      <c r="BD43" s="443"/>
      <c r="BE43" s="444"/>
      <c r="BF43" s="88"/>
    </row>
    <row r="44" spans="1:58" ht="22.5" customHeight="1" thickBot="1">
      <c r="A44" s="366"/>
      <c r="B44" s="163" t="s">
        <v>15</v>
      </c>
      <c r="C44" s="164"/>
      <c r="D44" s="165"/>
      <c r="E44" s="165"/>
      <c r="F44" s="165"/>
      <c r="G44" s="465"/>
      <c r="H44" s="466"/>
      <c r="I44" s="165"/>
      <c r="J44" s="166"/>
      <c r="K44" s="167"/>
      <c r="L44" s="167"/>
      <c r="M44" s="165"/>
      <c r="N44" s="467"/>
      <c r="O44" s="468"/>
      <c r="P44" s="165"/>
      <c r="Q44" s="165"/>
      <c r="R44" s="467"/>
      <c r="S44" s="468"/>
      <c r="T44" s="168"/>
      <c r="U44" s="165"/>
      <c r="V44" s="167"/>
      <c r="W44" s="167"/>
      <c r="X44" s="459"/>
      <c r="Y44" s="460"/>
      <c r="Z44" s="165"/>
      <c r="AA44" s="165"/>
      <c r="AB44" s="165"/>
      <c r="AC44" s="469"/>
      <c r="AD44" s="470"/>
      <c r="AE44" s="169"/>
      <c r="AF44" s="169"/>
      <c r="AG44" s="169"/>
      <c r="AH44" s="457"/>
      <c r="AI44" s="458"/>
      <c r="AJ44" s="167"/>
      <c r="AK44" s="165"/>
      <c r="AL44" s="165"/>
      <c r="AM44" s="165"/>
      <c r="AN44" s="459"/>
      <c r="AO44" s="460"/>
      <c r="AP44" s="165"/>
      <c r="AQ44" s="165"/>
      <c r="AR44" s="167"/>
      <c r="AS44" s="457"/>
      <c r="AT44" s="458"/>
      <c r="AU44" s="165"/>
      <c r="AV44" s="165"/>
      <c r="AW44" s="165"/>
      <c r="AX44" s="461"/>
      <c r="AY44" s="462"/>
      <c r="AZ44" s="170"/>
      <c r="BA44" s="169"/>
      <c r="BB44" s="169"/>
      <c r="BC44" s="171"/>
      <c r="BD44" s="463"/>
      <c r="BE44" s="464"/>
      <c r="BF44" s="88"/>
    </row>
    <row r="45" spans="1:58" ht="22.5" customHeight="1" thickTop="1">
      <c r="A45" s="364" t="s">
        <v>1</v>
      </c>
      <c r="B45" s="172" t="s">
        <v>14</v>
      </c>
      <c r="C45" s="173"/>
      <c r="D45" s="174"/>
      <c r="E45" s="174"/>
      <c r="F45" s="174"/>
      <c r="G45" s="479"/>
      <c r="H45" s="480"/>
      <c r="I45" s="174"/>
      <c r="J45" s="174"/>
      <c r="K45" s="175"/>
      <c r="L45" s="175"/>
      <c r="M45" s="174"/>
      <c r="N45" s="423"/>
      <c r="O45" s="424"/>
      <c r="P45" s="174"/>
      <c r="Q45" s="176"/>
      <c r="R45" s="481"/>
      <c r="S45" s="482"/>
      <c r="T45" s="177"/>
      <c r="U45" s="174"/>
      <c r="V45" s="175"/>
      <c r="W45" s="175"/>
      <c r="X45" s="447"/>
      <c r="Y45" s="448"/>
      <c r="Z45" s="174"/>
      <c r="AA45" s="174"/>
      <c r="AB45" s="174"/>
      <c r="AC45" s="425"/>
      <c r="AD45" s="426"/>
      <c r="AE45" s="178"/>
      <c r="AF45" s="178"/>
      <c r="AG45" s="178"/>
      <c r="AH45" s="427"/>
      <c r="AI45" s="428"/>
      <c r="AJ45" s="175"/>
      <c r="AK45" s="174"/>
      <c r="AL45" s="174"/>
      <c r="AM45" s="174"/>
      <c r="AN45" s="447"/>
      <c r="AO45" s="448"/>
      <c r="AP45" s="174"/>
      <c r="AQ45" s="174"/>
      <c r="AR45" s="175"/>
      <c r="AS45" s="427"/>
      <c r="AT45" s="428"/>
      <c r="AU45" s="174"/>
      <c r="AV45" s="174"/>
      <c r="AW45" s="174"/>
      <c r="AX45" s="453"/>
      <c r="AY45" s="454"/>
      <c r="AZ45" s="179"/>
      <c r="BA45" s="178"/>
      <c r="BB45" s="178"/>
      <c r="BC45" s="180"/>
      <c r="BD45" s="455"/>
      <c r="BE45" s="456"/>
      <c r="BF45" s="88"/>
    </row>
    <row r="46" spans="1:58" ht="22.5" customHeight="1">
      <c r="A46" s="365"/>
      <c r="B46" s="100" t="s">
        <v>13</v>
      </c>
      <c r="C46" s="154"/>
      <c r="D46" s="155"/>
      <c r="E46" s="155"/>
      <c r="F46" s="155"/>
      <c r="G46" s="429"/>
      <c r="H46" s="430"/>
      <c r="I46" s="155"/>
      <c r="J46" s="155"/>
      <c r="K46" s="156"/>
      <c r="L46" s="156"/>
      <c r="M46" s="155"/>
      <c r="N46" s="431"/>
      <c r="O46" s="432"/>
      <c r="P46" s="162"/>
      <c r="Q46" s="162"/>
      <c r="R46" s="451"/>
      <c r="S46" s="452"/>
      <c r="T46" s="157"/>
      <c r="U46" s="155"/>
      <c r="V46" s="156"/>
      <c r="W46" s="156"/>
      <c r="X46" s="429"/>
      <c r="Y46" s="430"/>
      <c r="Z46" s="155"/>
      <c r="AA46" s="155"/>
      <c r="AB46" s="159"/>
      <c r="AC46" s="433"/>
      <c r="AD46" s="434"/>
      <c r="AE46" s="158"/>
      <c r="AF46" s="158"/>
      <c r="AG46" s="158"/>
      <c r="AH46" s="435"/>
      <c r="AI46" s="436"/>
      <c r="AJ46" s="156"/>
      <c r="AK46" s="155"/>
      <c r="AL46" s="155"/>
      <c r="AM46" s="155"/>
      <c r="AN46" s="429"/>
      <c r="AO46" s="430"/>
      <c r="AP46" s="155"/>
      <c r="AQ46" s="155"/>
      <c r="AR46" s="156"/>
      <c r="AS46" s="435"/>
      <c r="AT46" s="436"/>
      <c r="AU46" s="155"/>
      <c r="AV46" s="155"/>
      <c r="AW46" s="155"/>
      <c r="AX46" s="441"/>
      <c r="AY46" s="442"/>
      <c r="AZ46" s="160"/>
      <c r="BA46" s="158"/>
      <c r="BB46" s="158"/>
      <c r="BC46" s="161"/>
      <c r="BD46" s="443"/>
      <c r="BE46" s="444"/>
      <c r="BF46" s="88"/>
    </row>
    <row r="47" spans="1:58" ht="22.5" customHeight="1">
      <c r="A47" s="365"/>
      <c r="B47" s="110" t="s">
        <v>12</v>
      </c>
      <c r="C47" s="154"/>
      <c r="D47" s="155"/>
      <c r="E47" s="155"/>
      <c r="F47" s="155"/>
      <c r="G47" s="429"/>
      <c r="H47" s="430"/>
      <c r="I47" s="155"/>
      <c r="J47" s="155"/>
      <c r="K47" s="156"/>
      <c r="L47" s="156"/>
      <c r="M47" s="155"/>
      <c r="N47" s="431"/>
      <c r="O47" s="432"/>
      <c r="P47" s="162"/>
      <c r="Q47" s="155"/>
      <c r="R47" s="445"/>
      <c r="S47" s="446"/>
      <c r="T47" s="157"/>
      <c r="U47" s="155"/>
      <c r="V47" s="156"/>
      <c r="W47" s="156"/>
      <c r="X47" s="429"/>
      <c r="Y47" s="430"/>
      <c r="Z47" s="155"/>
      <c r="AA47" s="155"/>
      <c r="AB47" s="155"/>
      <c r="AC47" s="433"/>
      <c r="AD47" s="434"/>
      <c r="AE47" s="158"/>
      <c r="AF47" s="158"/>
      <c r="AG47" s="158"/>
      <c r="AH47" s="435"/>
      <c r="AI47" s="436"/>
      <c r="AJ47" s="156"/>
      <c r="AK47" s="155"/>
      <c r="AL47" s="155"/>
      <c r="AM47" s="155"/>
      <c r="AN47" s="429"/>
      <c r="AO47" s="430"/>
      <c r="AP47" s="155"/>
      <c r="AQ47" s="155"/>
      <c r="AR47" s="156"/>
      <c r="AS47" s="435"/>
      <c r="AT47" s="436"/>
      <c r="AU47" s="155"/>
      <c r="AV47" s="155"/>
      <c r="AW47" s="155"/>
      <c r="AX47" s="441"/>
      <c r="AY47" s="442"/>
      <c r="AZ47" s="160"/>
      <c r="BA47" s="158"/>
      <c r="BB47" s="158"/>
      <c r="BC47" s="161"/>
      <c r="BD47" s="443"/>
      <c r="BE47" s="444"/>
      <c r="BF47" s="88"/>
    </row>
    <row r="48" spans="1:58" ht="22.5" customHeight="1">
      <c r="A48" s="365"/>
      <c r="B48" s="110" t="s">
        <v>11</v>
      </c>
      <c r="C48" s="154"/>
      <c r="D48" s="155"/>
      <c r="E48" s="159"/>
      <c r="F48" s="155"/>
      <c r="G48" s="429"/>
      <c r="H48" s="430"/>
      <c r="I48" s="155"/>
      <c r="J48" s="155"/>
      <c r="K48" s="156"/>
      <c r="L48" s="156"/>
      <c r="M48" s="155"/>
      <c r="N48" s="431"/>
      <c r="O48" s="432"/>
      <c r="P48" s="155"/>
      <c r="Q48" s="155"/>
      <c r="R48" s="431"/>
      <c r="S48" s="432"/>
      <c r="T48" s="157"/>
      <c r="U48" s="155"/>
      <c r="V48" s="156"/>
      <c r="W48" s="156"/>
      <c r="X48" s="429"/>
      <c r="Y48" s="430"/>
      <c r="Z48" s="155"/>
      <c r="AA48" s="155"/>
      <c r="AB48" s="155"/>
      <c r="AC48" s="433"/>
      <c r="AD48" s="434"/>
      <c r="AE48" s="158"/>
      <c r="AF48" s="158"/>
      <c r="AG48" s="158"/>
      <c r="AH48" s="435"/>
      <c r="AI48" s="436"/>
      <c r="AJ48" s="156"/>
      <c r="AK48" s="155"/>
      <c r="AL48" s="155"/>
      <c r="AM48" s="155"/>
      <c r="AN48" s="429"/>
      <c r="AO48" s="430"/>
      <c r="AP48" s="155"/>
      <c r="AQ48" s="155"/>
      <c r="AR48" s="156"/>
      <c r="AS48" s="435"/>
      <c r="AT48" s="436"/>
      <c r="AU48" s="155"/>
      <c r="AV48" s="155"/>
      <c r="AW48" s="155"/>
      <c r="AX48" s="441"/>
      <c r="AY48" s="442"/>
      <c r="AZ48" s="160"/>
      <c r="BA48" s="158"/>
      <c r="BB48" s="158"/>
      <c r="BC48" s="161"/>
      <c r="BD48" s="443"/>
      <c r="BE48" s="444"/>
      <c r="BF48" s="88"/>
    </row>
    <row r="49" spans="1:58" ht="22.5" customHeight="1">
      <c r="A49" s="365"/>
      <c r="B49" s="110" t="s">
        <v>10</v>
      </c>
      <c r="C49" s="154"/>
      <c r="D49" s="155"/>
      <c r="E49" s="155"/>
      <c r="F49" s="155"/>
      <c r="G49" s="429"/>
      <c r="H49" s="430"/>
      <c r="I49" s="155"/>
      <c r="J49" s="155"/>
      <c r="K49" s="156"/>
      <c r="L49" s="156"/>
      <c r="M49" s="155"/>
      <c r="N49" s="431"/>
      <c r="O49" s="432"/>
      <c r="P49" s="155"/>
      <c r="Q49" s="155"/>
      <c r="R49" s="445"/>
      <c r="S49" s="446"/>
      <c r="T49" s="157"/>
      <c r="U49" s="155"/>
      <c r="V49" s="156"/>
      <c r="W49" s="156"/>
      <c r="X49" s="429"/>
      <c r="Y49" s="430"/>
      <c r="Z49" s="155"/>
      <c r="AA49" s="155"/>
      <c r="AB49" s="155"/>
      <c r="AC49" s="433"/>
      <c r="AD49" s="434"/>
      <c r="AE49" s="158"/>
      <c r="AF49" s="158"/>
      <c r="AG49" s="158"/>
      <c r="AH49" s="435"/>
      <c r="AI49" s="436"/>
      <c r="AJ49" s="156"/>
      <c r="AK49" s="155"/>
      <c r="AL49" s="155"/>
      <c r="AM49" s="155"/>
      <c r="AN49" s="429"/>
      <c r="AO49" s="430"/>
      <c r="AP49" s="155"/>
      <c r="AQ49" s="155"/>
      <c r="AR49" s="156"/>
      <c r="AS49" s="435"/>
      <c r="AT49" s="436"/>
      <c r="AU49" s="155"/>
      <c r="AV49" s="155"/>
      <c r="AW49" s="155"/>
      <c r="AX49" s="441"/>
      <c r="AY49" s="442"/>
      <c r="AZ49" s="160"/>
      <c r="BA49" s="158"/>
      <c r="BB49" s="158"/>
      <c r="BC49" s="161"/>
      <c r="BD49" s="443"/>
      <c r="BE49" s="444"/>
      <c r="BF49" s="88"/>
    </row>
    <row r="50" spans="1:58" ht="22.5" customHeight="1">
      <c r="A50" s="365"/>
      <c r="B50" s="100" t="s">
        <v>9</v>
      </c>
      <c r="C50" s="154"/>
      <c r="D50" s="155"/>
      <c r="E50" s="155"/>
      <c r="F50" s="155"/>
      <c r="G50" s="429"/>
      <c r="H50" s="430"/>
      <c r="I50" s="155"/>
      <c r="J50" s="155"/>
      <c r="K50" s="156"/>
      <c r="L50" s="156"/>
      <c r="M50" s="155"/>
      <c r="N50" s="431"/>
      <c r="O50" s="432"/>
      <c r="P50" s="155"/>
      <c r="Q50" s="155"/>
      <c r="R50" s="431"/>
      <c r="S50" s="432"/>
      <c r="T50" s="157"/>
      <c r="U50" s="155"/>
      <c r="V50" s="156"/>
      <c r="W50" s="156"/>
      <c r="X50" s="429"/>
      <c r="Y50" s="430"/>
      <c r="Z50" s="155"/>
      <c r="AA50" s="155"/>
      <c r="AB50" s="155"/>
      <c r="AC50" s="433"/>
      <c r="AD50" s="434"/>
      <c r="AE50" s="158"/>
      <c r="AF50" s="158"/>
      <c r="AG50" s="158"/>
      <c r="AH50" s="435"/>
      <c r="AI50" s="436"/>
      <c r="AJ50" s="156"/>
      <c r="AK50" s="155"/>
      <c r="AL50" s="155"/>
      <c r="AM50" s="155"/>
      <c r="AN50" s="429"/>
      <c r="AO50" s="430"/>
      <c r="AP50" s="155"/>
      <c r="AQ50" s="155"/>
      <c r="AR50" s="156"/>
      <c r="AS50" s="435"/>
      <c r="AT50" s="436"/>
      <c r="AU50" s="155"/>
      <c r="AV50" s="159"/>
      <c r="AW50" s="155"/>
      <c r="AX50" s="441"/>
      <c r="AY50" s="442"/>
      <c r="AZ50" s="160"/>
      <c r="BA50" s="158"/>
      <c r="BB50" s="158"/>
      <c r="BC50" s="161"/>
      <c r="BD50" s="443"/>
      <c r="BE50" s="444"/>
      <c r="BF50" s="88"/>
    </row>
    <row r="51" spans="1:58" ht="22.5" customHeight="1">
      <c r="A51" s="365"/>
      <c r="B51" s="100" t="s">
        <v>9</v>
      </c>
      <c r="C51" s="154"/>
      <c r="D51" s="155"/>
      <c r="E51" s="155"/>
      <c r="F51" s="155"/>
      <c r="G51" s="429"/>
      <c r="H51" s="430"/>
      <c r="I51" s="155"/>
      <c r="J51" s="155"/>
      <c r="K51" s="156"/>
      <c r="L51" s="156"/>
      <c r="M51" s="155"/>
      <c r="N51" s="431"/>
      <c r="O51" s="432"/>
      <c r="P51" s="155"/>
      <c r="Q51" s="155"/>
      <c r="R51" s="431"/>
      <c r="S51" s="432"/>
      <c r="T51" s="157"/>
      <c r="U51" s="155"/>
      <c r="V51" s="156"/>
      <c r="W51" s="156"/>
      <c r="X51" s="429"/>
      <c r="Y51" s="430"/>
      <c r="Z51" s="155"/>
      <c r="AA51" s="155"/>
      <c r="AB51" s="155"/>
      <c r="AC51" s="433"/>
      <c r="AD51" s="434"/>
      <c r="AE51" s="158"/>
      <c r="AF51" s="158"/>
      <c r="AG51" s="158"/>
      <c r="AH51" s="435"/>
      <c r="AI51" s="436"/>
      <c r="AJ51" s="156"/>
      <c r="AK51" s="155"/>
      <c r="AL51" s="155"/>
      <c r="AM51" s="155"/>
      <c r="AN51" s="429"/>
      <c r="AO51" s="430"/>
      <c r="AP51" s="159"/>
      <c r="AQ51" s="155"/>
      <c r="AR51" s="156"/>
      <c r="AS51" s="435"/>
      <c r="AT51" s="436"/>
      <c r="AU51" s="155"/>
      <c r="AV51" s="155"/>
      <c r="AW51" s="155"/>
      <c r="AX51" s="441"/>
      <c r="AY51" s="442"/>
      <c r="AZ51" s="160"/>
      <c r="BA51" s="158"/>
      <c r="BB51" s="158"/>
      <c r="BC51" s="161"/>
      <c r="BD51" s="443"/>
      <c r="BE51" s="444"/>
      <c r="BF51" s="88"/>
    </row>
    <row r="52" spans="1:58" ht="22.5" customHeight="1">
      <c r="A52" s="365"/>
      <c r="B52" s="110" t="s">
        <v>8</v>
      </c>
      <c r="C52" s="154"/>
      <c r="D52" s="155"/>
      <c r="E52" s="155"/>
      <c r="F52" s="155"/>
      <c r="G52" s="429"/>
      <c r="H52" s="430"/>
      <c r="I52" s="155"/>
      <c r="J52" s="155"/>
      <c r="K52" s="156"/>
      <c r="L52" s="156"/>
      <c r="M52" s="155"/>
      <c r="N52" s="431"/>
      <c r="O52" s="432"/>
      <c r="P52" s="155"/>
      <c r="Q52" s="155"/>
      <c r="R52" s="431"/>
      <c r="S52" s="432"/>
      <c r="T52" s="157"/>
      <c r="U52" s="155"/>
      <c r="V52" s="156"/>
      <c r="W52" s="156"/>
      <c r="X52" s="429"/>
      <c r="Y52" s="430"/>
      <c r="Z52" s="155"/>
      <c r="AA52" s="155"/>
      <c r="AB52" s="155"/>
      <c r="AC52" s="433"/>
      <c r="AD52" s="434"/>
      <c r="AE52" s="158"/>
      <c r="AF52" s="158"/>
      <c r="AG52" s="158"/>
      <c r="AH52" s="435"/>
      <c r="AI52" s="436"/>
      <c r="AJ52" s="156"/>
      <c r="AK52" s="155"/>
      <c r="AL52" s="155"/>
      <c r="AM52" s="155"/>
      <c r="AN52" s="471"/>
      <c r="AO52" s="472"/>
      <c r="AP52" s="155"/>
      <c r="AQ52" s="155"/>
      <c r="AR52" s="156"/>
      <c r="AS52" s="435"/>
      <c r="AT52" s="436"/>
      <c r="AU52" s="155"/>
      <c r="AV52" s="155"/>
      <c r="AW52" s="155"/>
      <c r="AX52" s="441"/>
      <c r="AY52" s="442"/>
      <c r="AZ52" s="160"/>
      <c r="BA52" s="158"/>
      <c r="BB52" s="158"/>
      <c r="BC52" s="161"/>
      <c r="BD52" s="443"/>
      <c r="BE52" s="444"/>
      <c r="BF52" s="88"/>
    </row>
    <row r="53" spans="1:58" ht="22.5" customHeight="1">
      <c r="A53" s="365"/>
      <c r="B53" s="110" t="s">
        <v>8</v>
      </c>
      <c r="C53" s="154"/>
      <c r="D53" s="155"/>
      <c r="E53" s="155"/>
      <c r="F53" s="155"/>
      <c r="G53" s="429"/>
      <c r="H53" s="430"/>
      <c r="I53" s="155"/>
      <c r="J53" s="155"/>
      <c r="K53" s="156"/>
      <c r="L53" s="156"/>
      <c r="M53" s="155"/>
      <c r="N53" s="431"/>
      <c r="O53" s="432"/>
      <c r="P53" s="155"/>
      <c r="Q53" s="155"/>
      <c r="R53" s="431"/>
      <c r="S53" s="432"/>
      <c r="T53" s="157"/>
      <c r="U53" s="155"/>
      <c r="V53" s="156"/>
      <c r="W53" s="156"/>
      <c r="X53" s="429"/>
      <c r="Y53" s="430"/>
      <c r="Z53" s="155"/>
      <c r="AA53" s="159"/>
      <c r="AB53" s="155"/>
      <c r="AC53" s="433"/>
      <c r="AD53" s="434"/>
      <c r="AE53" s="158"/>
      <c r="AF53" s="158"/>
      <c r="AG53" s="158"/>
      <c r="AH53" s="435"/>
      <c r="AI53" s="436"/>
      <c r="AJ53" s="156"/>
      <c r="AK53" s="155"/>
      <c r="AL53" s="155"/>
      <c r="AM53" s="155"/>
      <c r="AN53" s="429"/>
      <c r="AO53" s="430"/>
      <c r="AP53" s="155"/>
      <c r="AQ53" s="155"/>
      <c r="AR53" s="156"/>
      <c r="AS53" s="435"/>
      <c r="AT53" s="436"/>
      <c r="AU53" s="155"/>
      <c r="AV53" s="155"/>
      <c r="AW53" s="155"/>
      <c r="AX53" s="441"/>
      <c r="AY53" s="442"/>
      <c r="AZ53" s="160"/>
      <c r="BA53" s="158"/>
      <c r="BB53" s="158"/>
      <c r="BC53" s="161"/>
      <c r="BD53" s="443"/>
      <c r="BE53" s="444"/>
      <c r="BF53" s="88"/>
    </row>
    <row r="54" spans="1:58" ht="22.5" customHeight="1">
      <c r="A54" s="365"/>
      <c r="B54" s="110" t="s">
        <v>7</v>
      </c>
      <c r="C54" s="154"/>
      <c r="D54" s="155"/>
      <c r="E54" s="155"/>
      <c r="F54" s="155"/>
      <c r="G54" s="429"/>
      <c r="H54" s="430"/>
      <c r="I54" s="155"/>
      <c r="J54" s="155"/>
      <c r="K54" s="156"/>
      <c r="L54" s="156"/>
      <c r="M54" s="155"/>
      <c r="N54" s="431"/>
      <c r="O54" s="432"/>
      <c r="P54" s="155"/>
      <c r="Q54" s="155"/>
      <c r="R54" s="431"/>
      <c r="S54" s="432"/>
      <c r="T54" s="157"/>
      <c r="U54" s="155"/>
      <c r="V54" s="156"/>
      <c r="W54" s="156"/>
      <c r="X54" s="429"/>
      <c r="Y54" s="430"/>
      <c r="Z54" s="155"/>
      <c r="AA54" s="155"/>
      <c r="AB54" s="155"/>
      <c r="AC54" s="433"/>
      <c r="AD54" s="434"/>
      <c r="AE54" s="158"/>
      <c r="AF54" s="158"/>
      <c r="AG54" s="158"/>
      <c r="AH54" s="435"/>
      <c r="AI54" s="436"/>
      <c r="AJ54" s="156"/>
      <c r="AK54" s="155"/>
      <c r="AL54" s="155"/>
      <c r="AM54" s="155"/>
      <c r="AN54" s="471"/>
      <c r="AO54" s="472"/>
      <c r="AP54" s="155"/>
      <c r="AQ54" s="155"/>
      <c r="AR54" s="156"/>
      <c r="AS54" s="435"/>
      <c r="AT54" s="436"/>
      <c r="AU54" s="155"/>
      <c r="AV54" s="155"/>
      <c r="AW54" s="155"/>
      <c r="AX54" s="441"/>
      <c r="AY54" s="442"/>
      <c r="AZ54" s="160"/>
      <c r="BA54" s="158"/>
      <c r="BB54" s="158"/>
      <c r="BC54" s="161"/>
      <c r="BD54" s="443"/>
      <c r="BE54" s="444"/>
      <c r="BF54" s="88"/>
    </row>
    <row r="55" spans="1:58" ht="22.5" customHeight="1" thickBot="1">
      <c r="A55" s="366"/>
      <c r="B55" s="124" t="s">
        <v>7</v>
      </c>
      <c r="C55" s="181"/>
      <c r="D55" s="182"/>
      <c r="E55" s="182"/>
      <c r="F55" s="182"/>
      <c r="G55" s="473"/>
      <c r="H55" s="474"/>
      <c r="I55" s="182"/>
      <c r="J55" s="182"/>
      <c r="K55" s="183"/>
      <c r="L55" s="183"/>
      <c r="M55" s="182"/>
      <c r="N55" s="467"/>
      <c r="O55" s="468"/>
      <c r="P55" s="182"/>
      <c r="Q55" s="182"/>
      <c r="R55" s="467"/>
      <c r="S55" s="468"/>
      <c r="T55" s="184"/>
      <c r="U55" s="182"/>
      <c r="V55" s="183"/>
      <c r="W55" s="183"/>
      <c r="X55" s="473"/>
      <c r="Y55" s="474"/>
      <c r="Z55" s="182"/>
      <c r="AA55" s="185"/>
      <c r="AB55" s="182"/>
      <c r="AC55" s="469"/>
      <c r="AD55" s="470"/>
      <c r="AE55" s="186"/>
      <c r="AF55" s="186"/>
      <c r="AG55" s="186"/>
      <c r="AH55" s="457"/>
      <c r="AI55" s="458"/>
      <c r="AJ55" s="183"/>
      <c r="AK55" s="182"/>
      <c r="AL55" s="182"/>
      <c r="AM55" s="182"/>
      <c r="AN55" s="473"/>
      <c r="AO55" s="474"/>
      <c r="AP55" s="182"/>
      <c r="AQ55" s="182"/>
      <c r="AR55" s="183"/>
      <c r="AS55" s="457"/>
      <c r="AT55" s="458"/>
      <c r="AU55" s="182"/>
      <c r="AV55" s="182"/>
      <c r="AW55" s="182"/>
      <c r="AX55" s="461"/>
      <c r="AY55" s="462"/>
      <c r="AZ55" s="187"/>
      <c r="BA55" s="186"/>
      <c r="BB55" s="186"/>
      <c r="BC55" s="188"/>
      <c r="BD55" s="475"/>
      <c r="BE55" s="476"/>
      <c r="BF55" s="88"/>
    </row>
    <row r="56" spans="1:58" ht="22.5" customHeight="1" thickTop="1">
      <c r="A56" s="364" t="s">
        <v>327</v>
      </c>
      <c r="B56" s="123" t="s">
        <v>6</v>
      </c>
      <c r="C56" s="189"/>
      <c r="D56" s="190"/>
      <c r="E56" s="190"/>
      <c r="F56" s="191"/>
      <c r="G56" s="477"/>
      <c r="H56" s="478"/>
      <c r="I56" s="190"/>
      <c r="J56" s="190"/>
      <c r="K56" s="192"/>
      <c r="L56" s="192"/>
      <c r="M56" s="190"/>
      <c r="N56" s="369"/>
      <c r="O56" s="370"/>
      <c r="P56" s="190"/>
      <c r="Q56" s="190"/>
      <c r="R56" s="369"/>
      <c r="S56" s="370"/>
      <c r="T56" s="193"/>
      <c r="U56" s="190"/>
      <c r="V56" s="192"/>
      <c r="W56" s="192"/>
      <c r="X56" s="477"/>
      <c r="Y56" s="478"/>
      <c r="Z56" s="190"/>
      <c r="AA56" s="190"/>
      <c r="AB56" s="190"/>
      <c r="AC56" s="373"/>
      <c r="AD56" s="374"/>
      <c r="AE56" s="194"/>
      <c r="AF56" s="194"/>
      <c r="AG56" s="194"/>
      <c r="AH56" s="375"/>
      <c r="AI56" s="376"/>
      <c r="AJ56" s="192"/>
      <c r="AK56" s="190"/>
      <c r="AL56" s="190"/>
      <c r="AM56" s="190"/>
      <c r="AN56" s="477"/>
      <c r="AO56" s="478"/>
      <c r="AP56" s="190"/>
      <c r="AQ56" s="190"/>
      <c r="AR56" s="192"/>
      <c r="AS56" s="375"/>
      <c r="AT56" s="376"/>
      <c r="AU56" s="190"/>
      <c r="AV56" s="190"/>
      <c r="AW56" s="190"/>
      <c r="AX56" s="377"/>
      <c r="AY56" s="378"/>
      <c r="AZ56" s="195"/>
      <c r="BA56" s="194"/>
      <c r="BB56" s="194"/>
      <c r="BC56" s="196"/>
      <c r="BD56" s="483"/>
      <c r="BE56" s="484"/>
      <c r="BF56" s="88"/>
    </row>
    <row r="57" spans="1:58" ht="22.5" customHeight="1">
      <c r="A57" s="365"/>
      <c r="B57" s="112" t="s">
        <v>6</v>
      </c>
      <c r="C57" s="101"/>
      <c r="D57" s="102"/>
      <c r="E57" s="102"/>
      <c r="F57" s="107"/>
      <c r="G57" s="385"/>
      <c r="H57" s="386"/>
      <c r="I57" s="102"/>
      <c r="J57" s="102"/>
      <c r="K57" s="104"/>
      <c r="L57" s="104"/>
      <c r="M57" s="102"/>
      <c r="N57" s="383"/>
      <c r="O57" s="384"/>
      <c r="P57" s="102"/>
      <c r="Q57" s="102"/>
      <c r="R57" s="383"/>
      <c r="S57" s="384"/>
      <c r="T57" s="105"/>
      <c r="U57" s="102"/>
      <c r="V57" s="104"/>
      <c r="W57" s="104"/>
      <c r="X57" s="385"/>
      <c r="Y57" s="386"/>
      <c r="Z57" s="102"/>
      <c r="AA57" s="102"/>
      <c r="AB57" s="102"/>
      <c r="AC57" s="387"/>
      <c r="AD57" s="388"/>
      <c r="AE57" s="106"/>
      <c r="AF57" s="106"/>
      <c r="AG57" s="106"/>
      <c r="AH57" s="389"/>
      <c r="AI57" s="390"/>
      <c r="AJ57" s="104"/>
      <c r="AK57" s="102"/>
      <c r="AL57" s="102"/>
      <c r="AM57" s="102"/>
      <c r="AN57" s="385"/>
      <c r="AO57" s="386"/>
      <c r="AP57" s="102"/>
      <c r="AQ57" s="102"/>
      <c r="AR57" s="104"/>
      <c r="AS57" s="389"/>
      <c r="AT57" s="390"/>
      <c r="AU57" s="102"/>
      <c r="AV57" s="102"/>
      <c r="AW57" s="102"/>
      <c r="AX57" s="391"/>
      <c r="AY57" s="392"/>
      <c r="AZ57" s="108"/>
      <c r="BA57" s="106"/>
      <c r="BB57" s="106"/>
      <c r="BC57" s="109"/>
      <c r="BD57" s="393"/>
      <c r="BE57" s="394"/>
      <c r="BF57" s="88"/>
    </row>
    <row r="58" spans="1:58" ht="22.5" customHeight="1">
      <c r="A58" s="365"/>
      <c r="B58" s="112" t="s">
        <v>5</v>
      </c>
      <c r="C58" s="197"/>
      <c r="D58" s="198"/>
      <c r="E58" s="103"/>
      <c r="F58" s="103"/>
      <c r="G58" s="381"/>
      <c r="H58" s="382"/>
      <c r="I58" s="103"/>
      <c r="J58" s="103"/>
      <c r="K58" s="199"/>
      <c r="L58" s="199"/>
      <c r="M58" s="103"/>
      <c r="N58" s="485"/>
      <c r="O58" s="486"/>
      <c r="P58" s="103"/>
      <c r="Q58" s="102"/>
      <c r="R58" s="383"/>
      <c r="S58" s="384"/>
      <c r="T58" s="105"/>
      <c r="U58" s="102"/>
      <c r="V58" s="104"/>
      <c r="W58" s="104"/>
      <c r="X58" s="385"/>
      <c r="Y58" s="386"/>
      <c r="Z58" s="102"/>
      <c r="AA58" s="102"/>
      <c r="AB58" s="102"/>
      <c r="AC58" s="387"/>
      <c r="AD58" s="388"/>
      <c r="AE58" s="106"/>
      <c r="AF58" s="106"/>
      <c r="AG58" s="106"/>
      <c r="AH58" s="389"/>
      <c r="AI58" s="390"/>
      <c r="AJ58" s="104"/>
      <c r="AK58" s="102"/>
      <c r="AL58" s="102"/>
      <c r="AM58" s="102"/>
      <c r="AN58" s="385"/>
      <c r="AO58" s="386"/>
      <c r="AP58" s="102"/>
      <c r="AQ58" s="102"/>
      <c r="AR58" s="104"/>
      <c r="AS58" s="389"/>
      <c r="AT58" s="390"/>
      <c r="AU58" s="102"/>
      <c r="AV58" s="102"/>
      <c r="AW58" s="102"/>
      <c r="AX58" s="391"/>
      <c r="AY58" s="392"/>
      <c r="AZ58" s="108"/>
      <c r="BA58" s="106"/>
      <c r="BB58" s="106"/>
      <c r="BC58" s="109"/>
      <c r="BD58" s="393"/>
      <c r="BE58" s="394"/>
      <c r="BF58" s="88"/>
    </row>
    <row r="59" spans="1:58" ht="22.5" customHeight="1" thickBot="1">
      <c r="A59" s="366"/>
      <c r="B59" s="200" t="s">
        <v>5</v>
      </c>
      <c r="C59" s="126"/>
      <c r="D59" s="201"/>
      <c r="E59" s="127"/>
      <c r="F59" s="127"/>
      <c r="G59" s="417"/>
      <c r="H59" s="418"/>
      <c r="I59" s="127"/>
      <c r="J59" s="127"/>
      <c r="K59" s="129"/>
      <c r="L59" s="129"/>
      <c r="M59" s="127"/>
      <c r="N59" s="403"/>
      <c r="O59" s="404"/>
      <c r="P59" s="127"/>
      <c r="Q59" s="127"/>
      <c r="R59" s="403"/>
      <c r="S59" s="404"/>
      <c r="T59" s="130"/>
      <c r="U59" s="127"/>
      <c r="V59" s="129"/>
      <c r="W59" s="129"/>
      <c r="X59" s="417"/>
      <c r="Y59" s="418"/>
      <c r="Z59" s="127"/>
      <c r="AA59" s="127"/>
      <c r="AB59" s="127"/>
      <c r="AC59" s="407"/>
      <c r="AD59" s="408"/>
      <c r="AE59" s="131"/>
      <c r="AF59" s="131"/>
      <c r="AG59" s="131"/>
      <c r="AH59" s="409"/>
      <c r="AI59" s="410"/>
      <c r="AJ59" s="129"/>
      <c r="AK59" s="127"/>
      <c r="AL59" s="127"/>
      <c r="AM59" s="127"/>
      <c r="AN59" s="417"/>
      <c r="AO59" s="418"/>
      <c r="AP59" s="127"/>
      <c r="AQ59" s="127"/>
      <c r="AR59" s="129"/>
      <c r="AS59" s="409"/>
      <c r="AT59" s="410"/>
      <c r="AU59" s="127"/>
      <c r="AV59" s="127"/>
      <c r="AW59" s="127"/>
      <c r="AX59" s="411"/>
      <c r="AY59" s="412"/>
      <c r="AZ59" s="133"/>
      <c r="BA59" s="131"/>
      <c r="BB59" s="131"/>
      <c r="BC59" s="134"/>
      <c r="BD59" s="419"/>
      <c r="BE59" s="420"/>
      <c r="BF59" s="88"/>
    </row>
    <row r="60" spans="1:58" ht="22.5" customHeight="1" thickTop="1">
      <c r="A60" s="202"/>
      <c r="B60" s="203" t="s">
        <v>328</v>
      </c>
      <c r="C60" s="204">
        <v>1</v>
      </c>
      <c r="D60" s="204">
        <v>2</v>
      </c>
      <c r="E60" s="204">
        <v>3</v>
      </c>
      <c r="F60" s="204">
        <v>4</v>
      </c>
      <c r="G60" s="487">
        <v>5</v>
      </c>
      <c r="H60" s="488"/>
      <c r="I60" s="204">
        <v>6</v>
      </c>
      <c r="J60" s="204">
        <v>7</v>
      </c>
      <c r="K60" s="204"/>
      <c r="L60" s="487"/>
      <c r="M60" s="488"/>
      <c r="N60" s="487">
        <v>8</v>
      </c>
      <c r="O60" s="488"/>
      <c r="P60" s="204">
        <v>9</v>
      </c>
      <c r="Q60" s="204">
        <v>10</v>
      </c>
      <c r="R60" s="487">
        <v>11</v>
      </c>
      <c r="S60" s="488"/>
      <c r="T60" s="204"/>
      <c r="U60" s="204">
        <v>12</v>
      </c>
      <c r="V60" s="204"/>
      <c r="W60" s="204"/>
      <c r="X60" s="487">
        <v>13</v>
      </c>
      <c r="Y60" s="488"/>
      <c r="Z60" s="204">
        <v>14</v>
      </c>
      <c r="AA60" s="204">
        <v>15</v>
      </c>
      <c r="AB60" s="204">
        <v>16</v>
      </c>
      <c r="AC60" s="487"/>
      <c r="AD60" s="488"/>
      <c r="AE60" s="204"/>
      <c r="AF60" s="204"/>
      <c r="AG60" s="204"/>
      <c r="AH60" s="487"/>
      <c r="AI60" s="488"/>
      <c r="AJ60" s="204"/>
      <c r="AK60" s="204">
        <v>17</v>
      </c>
      <c r="AL60" s="204">
        <v>18</v>
      </c>
      <c r="AM60" s="204">
        <v>19</v>
      </c>
      <c r="AN60" s="487">
        <v>20</v>
      </c>
      <c r="AO60" s="488"/>
      <c r="AP60" s="204">
        <v>21</v>
      </c>
      <c r="AQ60" s="204">
        <v>22</v>
      </c>
      <c r="AR60" s="204"/>
      <c r="AS60" s="487"/>
      <c r="AT60" s="488"/>
      <c r="AU60" s="204">
        <v>23</v>
      </c>
      <c r="AV60" s="204">
        <v>24</v>
      </c>
      <c r="AW60" s="204">
        <v>25</v>
      </c>
      <c r="AX60" s="487">
        <v>26</v>
      </c>
      <c r="AY60" s="488"/>
      <c r="AZ60" s="204">
        <v>27</v>
      </c>
      <c r="BA60" s="204"/>
      <c r="BB60" s="204"/>
      <c r="BC60" s="204"/>
      <c r="BD60" s="487"/>
      <c r="BE60" s="488"/>
      <c r="BF60" s="88"/>
    </row>
    <row r="61" spans="1:58" ht="22.5" customHeight="1">
      <c r="A61" s="88"/>
      <c r="B61" s="205" t="s">
        <v>329</v>
      </c>
      <c r="C61" s="206">
        <v>36</v>
      </c>
      <c r="D61" s="206">
        <v>37</v>
      </c>
      <c r="E61" s="206">
        <v>38</v>
      </c>
      <c r="F61" s="206">
        <v>39</v>
      </c>
      <c r="G61" s="489">
        <v>40</v>
      </c>
      <c r="H61" s="491"/>
      <c r="I61" s="206">
        <v>41</v>
      </c>
      <c r="J61" s="206">
        <v>42</v>
      </c>
      <c r="K61" s="206">
        <v>43</v>
      </c>
      <c r="L61" s="489">
        <v>44</v>
      </c>
      <c r="M61" s="491"/>
      <c r="N61" s="489">
        <v>45</v>
      </c>
      <c r="O61" s="491"/>
      <c r="P61" s="206">
        <v>46</v>
      </c>
      <c r="Q61" s="206">
        <v>47</v>
      </c>
      <c r="R61" s="489">
        <v>48</v>
      </c>
      <c r="S61" s="491"/>
      <c r="T61" s="206">
        <v>49</v>
      </c>
      <c r="U61" s="206">
        <v>50</v>
      </c>
      <c r="V61" s="206">
        <v>51</v>
      </c>
      <c r="W61" s="206">
        <v>52</v>
      </c>
      <c r="X61" s="489">
        <v>1</v>
      </c>
      <c r="Y61" s="491"/>
      <c r="Z61" s="206">
        <v>2</v>
      </c>
      <c r="AA61" s="206">
        <v>3</v>
      </c>
      <c r="AB61" s="206">
        <v>4</v>
      </c>
      <c r="AC61" s="489">
        <v>5</v>
      </c>
      <c r="AD61" s="491"/>
      <c r="AE61" s="206">
        <v>6</v>
      </c>
      <c r="AF61" s="206">
        <v>7</v>
      </c>
      <c r="AG61" s="206">
        <v>8</v>
      </c>
      <c r="AH61" s="489">
        <v>9</v>
      </c>
      <c r="AI61" s="491"/>
      <c r="AJ61" s="206">
        <v>10</v>
      </c>
      <c r="AK61" s="206">
        <v>11</v>
      </c>
      <c r="AL61" s="206">
        <v>12</v>
      </c>
      <c r="AM61" s="206">
        <v>13</v>
      </c>
      <c r="AN61" s="489">
        <v>14</v>
      </c>
      <c r="AO61" s="491"/>
      <c r="AP61" s="206">
        <v>15</v>
      </c>
      <c r="AQ61" s="206">
        <v>16</v>
      </c>
      <c r="AR61" s="206">
        <v>17</v>
      </c>
      <c r="AS61" s="489">
        <v>18</v>
      </c>
      <c r="AT61" s="491"/>
      <c r="AU61" s="206">
        <v>19</v>
      </c>
      <c r="AV61" s="206">
        <v>20</v>
      </c>
      <c r="AW61" s="206">
        <v>21</v>
      </c>
      <c r="AX61" s="489">
        <v>22</v>
      </c>
      <c r="AY61" s="491"/>
      <c r="AZ61" s="206">
        <v>23</v>
      </c>
      <c r="BA61" s="206">
        <v>24</v>
      </c>
      <c r="BB61" s="206">
        <v>25</v>
      </c>
      <c r="BC61" s="206">
        <v>26</v>
      </c>
      <c r="BD61" s="489">
        <v>27</v>
      </c>
      <c r="BE61" s="491"/>
      <c r="BF61" s="88"/>
    </row>
    <row r="62" spans="1:58" ht="22.5" customHeight="1">
      <c r="A62" s="88"/>
      <c r="B62" s="205" t="s">
        <v>330</v>
      </c>
      <c r="C62" s="489" t="s">
        <v>331</v>
      </c>
      <c r="D62" s="490"/>
      <c r="E62" s="490"/>
      <c r="F62" s="491"/>
      <c r="G62" s="489" t="s">
        <v>332</v>
      </c>
      <c r="H62" s="490"/>
      <c r="I62" s="490"/>
      <c r="J62" s="490"/>
      <c r="K62" s="490"/>
      <c r="L62" s="491"/>
      <c r="M62" s="489" t="s">
        <v>333</v>
      </c>
      <c r="N62" s="490"/>
      <c r="O62" s="490"/>
      <c r="P62" s="490"/>
      <c r="Q62" s="490"/>
      <c r="R62" s="491"/>
      <c r="S62" s="489" t="s">
        <v>334</v>
      </c>
      <c r="T62" s="490"/>
      <c r="U62" s="490"/>
      <c r="V62" s="490"/>
      <c r="W62" s="491"/>
      <c r="X62" s="489" t="s">
        <v>335</v>
      </c>
      <c r="Y62" s="490"/>
      <c r="Z62" s="490"/>
      <c r="AA62" s="490"/>
      <c r="AB62" s="490"/>
      <c r="AC62" s="491"/>
      <c r="AD62" s="489" t="s">
        <v>336</v>
      </c>
      <c r="AE62" s="490"/>
      <c r="AF62" s="490"/>
      <c r="AG62" s="490"/>
      <c r="AH62" s="491"/>
      <c r="AI62" s="489" t="s">
        <v>337</v>
      </c>
      <c r="AJ62" s="490"/>
      <c r="AK62" s="490"/>
      <c r="AL62" s="490"/>
      <c r="AM62" s="491"/>
      <c r="AN62" s="489" t="s">
        <v>338</v>
      </c>
      <c r="AO62" s="490"/>
      <c r="AP62" s="490"/>
      <c r="AQ62" s="490"/>
      <c r="AR62" s="490"/>
      <c r="AS62" s="491"/>
      <c r="AT62" s="489" t="s">
        <v>339</v>
      </c>
      <c r="AU62" s="490"/>
      <c r="AV62" s="490"/>
      <c r="AW62" s="490"/>
      <c r="AX62" s="490"/>
      <c r="AY62" s="489" t="s">
        <v>340</v>
      </c>
      <c r="AZ62" s="490"/>
      <c r="BA62" s="490"/>
      <c r="BB62" s="490"/>
      <c r="BC62" s="491"/>
      <c r="BD62" s="489"/>
      <c r="BE62" s="491"/>
      <c r="BF62" s="88"/>
    </row>
    <row r="64" spans="1:58" ht="22.5" customHeight="1">
      <c r="B64" s="207" t="s">
        <v>341</v>
      </c>
    </row>
    <row r="65" spans="1:57" ht="15">
      <c r="B65" s="208" t="s">
        <v>342</v>
      </c>
    </row>
    <row r="66" spans="1:57" ht="15">
      <c r="B66" s="209" t="s">
        <v>343</v>
      </c>
    </row>
    <row r="67" spans="1:57" ht="15">
      <c r="B67" s="210" t="s">
        <v>344</v>
      </c>
    </row>
    <row r="68" spans="1:57" ht="15">
      <c r="B68" s="211" t="s">
        <v>345</v>
      </c>
      <c r="C68" s="44"/>
      <c r="D68" s="44"/>
    </row>
    <row r="69" spans="1:57" ht="15">
      <c r="B69" s="212" t="s">
        <v>346</v>
      </c>
    </row>
    <row r="70" spans="1:57" ht="15">
      <c r="A70" s="259">
        <f ca="1">TODAY()</f>
        <v>40854</v>
      </c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0"/>
      <c r="AS70" s="260"/>
      <c r="AT70" s="260"/>
      <c r="AU70" s="260"/>
      <c r="AV70" s="260"/>
      <c r="AW70" s="260"/>
      <c r="AX70" s="260"/>
      <c r="AY70" s="260"/>
      <c r="AZ70" s="260"/>
      <c r="BA70" s="260"/>
      <c r="BB70" s="260"/>
      <c r="BC70" s="260"/>
      <c r="BD70" s="260"/>
      <c r="BE70" s="260"/>
    </row>
  </sheetData>
  <mergeCells count="541">
    <mergeCell ref="A70:BE70"/>
    <mergeCell ref="AD62:AH62"/>
    <mergeCell ref="AI62:AM62"/>
    <mergeCell ref="AN62:AS62"/>
    <mergeCell ref="AT62:AX62"/>
    <mergeCell ref="AY62:BC62"/>
    <mergeCell ref="BD62:BE62"/>
    <mergeCell ref="AH61:AI61"/>
    <mergeCell ref="AN61:AO61"/>
    <mergeCell ref="AS61:AT61"/>
    <mergeCell ref="AX61:AY61"/>
    <mergeCell ref="BD61:BE61"/>
    <mergeCell ref="C62:F62"/>
    <mergeCell ref="G62:L62"/>
    <mergeCell ref="M62:R62"/>
    <mergeCell ref="S62:W62"/>
    <mergeCell ref="X62:AC62"/>
    <mergeCell ref="G61:H61"/>
    <mergeCell ref="L61:M61"/>
    <mergeCell ref="N61:O61"/>
    <mergeCell ref="R61:S61"/>
    <mergeCell ref="X61:Y61"/>
    <mergeCell ref="AC61:AD61"/>
    <mergeCell ref="AH60:AI60"/>
    <mergeCell ref="AN60:AO60"/>
    <mergeCell ref="AS60:AT60"/>
    <mergeCell ref="AX60:AY60"/>
    <mergeCell ref="BD60:BE60"/>
    <mergeCell ref="AH59:AI59"/>
    <mergeCell ref="AN59:AO59"/>
    <mergeCell ref="AS59:AT59"/>
    <mergeCell ref="AX59:AY59"/>
    <mergeCell ref="BD59:BE59"/>
    <mergeCell ref="G58:H58"/>
    <mergeCell ref="N58:O58"/>
    <mergeCell ref="R58:S58"/>
    <mergeCell ref="X58:Y58"/>
    <mergeCell ref="AC58:AD58"/>
    <mergeCell ref="G60:H60"/>
    <mergeCell ref="L60:M60"/>
    <mergeCell ref="N60:O60"/>
    <mergeCell ref="R60:S60"/>
    <mergeCell ref="X60:Y60"/>
    <mergeCell ref="AC60:AD60"/>
    <mergeCell ref="N59:O59"/>
    <mergeCell ref="R59:S59"/>
    <mergeCell ref="X59:Y59"/>
    <mergeCell ref="AC59:AD59"/>
    <mergeCell ref="AH57:AI57"/>
    <mergeCell ref="AN57:AO57"/>
    <mergeCell ref="AS57:AT57"/>
    <mergeCell ref="AX57:AY57"/>
    <mergeCell ref="BD57:BE57"/>
    <mergeCell ref="AH58:AI58"/>
    <mergeCell ref="AN58:AO58"/>
    <mergeCell ref="AS58:AT58"/>
    <mergeCell ref="AX58:AY58"/>
    <mergeCell ref="BD55:BE55"/>
    <mergeCell ref="A56:A59"/>
    <mergeCell ref="G56:H56"/>
    <mergeCell ref="N56:O56"/>
    <mergeCell ref="R56:S56"/>
    <mergeCell ref="X56:Y56"/>
    <mergeCell ref="AC56:AD56"/>
    <mergeCell ref="A45:A55"/>
    <mergeCell ref="G45:H45"/>
    <mergeCell ref="N45:O45"/>
    <mergeCell ref="R45:S45"/>
    <mergeCell ref="X45:Y45"/>
    <mergeCell ref="AH56:AI56"/>
    <mergeCell ref="AN56:AO56"/>
    <mergeCell ref="AS56:AT56"/>
    <mergeCell ref="AX56:AY56"/>
    <mergeCell ref="BD56:BE56"/>
    <mergeCell ref="G57:H57"/>
    <mergeCell ref="N57:O57"/>
    <mergeCell ref="R57:S57"/>
    <mergeCell ref="X57:Y57"/>
    <mergeCell ref="AC57:AD57"/>
    <mergeCell ref="BD58:BE58"/>
    <mergeCell ref="G59:H59"/>
    <mergeCell ref="G55:H55"/>
    <mergeCell ref="N55:O55"/>
    <mergeCell ref="R55:S55"/>
    <mergeCell ref="X55:Y55"/>
    <mergeCell ref="AC55:AD55"/>
    <mergeCell ref="AH55:AI55"/>
    <mergeCell ref="AN55:AO55"/>
    <mergeCell ref="AS55:AT55"/>
    <mergeCell ref="AX55:AY55"/>
    <mergeCell ref="BD53:BE53"/>
    <mergeCell ref="G54:H54"/>
    <mergeCell ref="N54:O54"/>
    <mergeCell ref="R54:S54"/>
    <mergeCell ref="X54:Y54"/>
    <mergeCell ref="AC54:AD54"/>
    <mergeCell ref="AH54:AI54"/>
    <mergeCell ref="AN54:AO54"/>
    <mergeCell ref="AS54:AT54"/>
    <mergeCell ref="AX54:AY54"/>
    <mergeCell ref="BD54:BE54"/>
    <mergeCell ref="G53:H53"/>
    <mergeCell ref="N53:O53"/>
    <mergeCell ref="R53:S53"/>
    <mergeCell ref="X53:Y53"/>
    <mergeCell ref="AC53:AD53"/>
    <mergeCell ref="AH53:AI53"/>
    <mergeCell ref="AN53:AO53"/>
    <mergeCell ref="AS53:AT53"/>
    <mergeCell ref="AX53:AY53"/>
    <mergeCell ref="BD51:BE51"/>
    <mergeCell ref="G52:H52"/>
    <mergeCell ref="N52:O52"/>
    <mergeCell ref="R52:S52"/>
    <mergeCell ref="X52:Y52"/>
    <mergeCell ref="AC52:AD52"/>
    <mergeCell ref="AH52:AI52"/>
    <mergeCell ref="AN52:AO52"/>
    <mergeCell ref="AS52:AT52"/>
    <mergeCell ref="AX52:AY52"/>
    <mergeCell ref="BD52:BE52"/>
    <mergeCell ref="G51:H51"/>
    <mergeCell ref="N51:O51"/>
    <mergeCell ref="R51:S51"/>
    <mergeCell ref="X51:Y51"/>
    <mergeCell ref="AC51:AD51"/>
    <mergeCell ref="AH51:AI51"/>
    <mergeCell ref="AN51:AO51"/>
    <mergeCell ref="AS51:AT51"/>
    <mergeCell ref="AX51:AY51"/>
    <mergeCell ref="BD49:BE49"/>
    <mergeCell ref="G50:H50"/>
    <mergeCell ref="N50:O50"/>
    <mergeCell ref="R50:S50"/>
    <mergeCell ref="X50:Y50"/>
    <mergeCell ref="AC50:AD50"/>
    <mergeCell ref="AH50:AI50"/>
    <mergeCell ref="AN50:AO50"/>
    <mergeCell ref="AS50:AT50"/>
    <mergeCell ref="AX50:AY50"/>
    <mergeCell ref="BD50:BE50"/>
    <mergeCell ref="G49:H49"/>
    <mergeCell ref="N49:O49"/>
    <mergeCell ref="R49:S49"/>
    <mergeCell ref="X49:Y49"/>
    <mergeCell ref="AC49:AD49"/>
    <mergeCell ref="AH49:AI49"/>
    <mergeCell ref="AN49:AO49"/>
    <mergeCell ref="AS49:AT49"/>
    <mergeCell ref="AX49:AY49"/>
    <mergeCell ref="AN47:AO47"/>
    <mergeCell ref="AS47:AT47"/>
    <mergeCell ref="AX47:AY47"/>
    <mergeCell ref="BD47:BE47"/>
    <mergeCell ref="G48:H48"/>
    <mergeCell ref="N48:O48"/>
    <mergeCell ref="R48:S48"/>
    <mergeCell ref="X48:Y48"/>
    <mergeCell ref="AC48:AD48"/>
    <mergeCell ref="AH48:AI48"/>
    <mergeCell ref="AN48:AO48"/>
    <mergeCell ref="AS48:AT48"/>
    <mergeCell ref="AX48:AY48"/>
    <mergeCell ref="BD48:BE48"/>
    <mergeCell ref="G47:H47"/>
    <mergeCell ref="N47:O47"/>
    <mergeCell ref="R47:S47"/>
    <mergeCell ref="X47:Y47"/>
    <mergeCell ref="AC47:AD47"/>
    <mergeCell ref="AH47:AI47"/>
    <mergeCell ref="G46:H46"/>
    <mergeCell ref="N46:O46"/>
    <mergeCell ref="R46:S46"/>
    <mergeCell ref="X46:Y46"/>
    <mergeCell ref="AC46:AD46"/>
    <mergeCell ref="AH46:AI46"/>
    <mergeCell ref="AX45:AY45"/>
    <mergeCell ref="BD45:BE45"/>
    <mergeCell ref="AH44:AI44"/>
    <mergeCell ref="AN44:AO44"/>
    <mergeCell ref="AS44:AT44"/>
    <mergeCell ref="AX44:AY44"/>
    <mergeCell ref="BD44:BE44"/>
    <mergeCell ref="AN46:AO46"/>
    <mergeCell ref="AS46:AT46"/>
    <mergeCell ref="AX46:AY46"/>
    <mergeCell ref="BD46:BE46"/>
    <mergeCell ref="G44:H44"/>
    <mergeCell ref="N44:O44"/>
    <mergeCell ref="R44:S44"/>
    <mergeCell ref="X44:Y44"/>
    <mergeCell ref="AC44:AD44"/>
    <mergeCell ref="AC45:AD45"/>
    <mergeCell ref="AH45:AI45"/>
    <mergeCell ref="AN45:AO45"/>
    <mergeCell ref="AS45:AT45"/>
    <mergeCell ref="BD42:BE42"/>
    <mergeCell ref="G43:H43"/>
    <mergeCell ref="N43:O43"/>
    <mergeCell ref="R43:S43"/>
    <mergeCell ref="X43:Y43"/>
    <mergeCell ref="AC43:AD43"/>
    <mergeCell ref="AH43:AI43"/>
    <mergeCell ref="AN43:AO43"/>
    <mergeCell ref="AS43:AT43"/>
    <mergeCell ref="AX43:AY43"/>
    <mergeCell ref="BD43:BE43"/>
    <mergeCell ref="G42:H42"/>
    <mergeCell ref="N42:O42"/>
    <mergeCell ref="R42:S42"/>
    <mergeCell ref="X42:Y42"/>
    <mergeCell ref="AC42:AD42"/>
    <mergeCell ref="AH42:AI42"/>
    <mergeCell ref="AN42:AO42"/>
    <mergeCell ref="AS42:AT42"/>
    <mergeCell ref="AX42:AY42"/>
    <mergeCell ref="BD40:BE40"/>
    <mergeCell ref="G41:H41"/>
    <mergeCell ref="N41:O41"/>
    <mergeCell ref="R41:S41"/>
    <mergeCell ref="X41:Y41"/>
    <mergeCell ref="AC41:AD41"/>
    <mergeCell ref="AH41:AI41"/>
    <mergeCell ref="AN41:AO41"/>
    <mergeCell ref="AS41:AT41"/>
    <mergeCell ref="AX41:AY41"/>
    <mergeCell ref="BD41:BE41"/>
    <mergeCell ref="G40:H40"/>
    <mergeCell ref="N40:O40"/>
    <mergeCell ref="R40:S40"/>
    <mergeCell ref="X40:Y40"/>
    <mergeCell ref="AC40:AD40"/>
    <mergeCell ref="AH40:AI40"/>
    <mergeCell ref="AN40:AO40"/>
    <mergeCell ref="AS40:AT40"/>
    <mergeCell ref="AX40:AY40"/>
    <mergeCell ref="BD38:BE38"/>
    <mergeCell ref="G39:H39"/>
    <mergeCell ref="N39:O39"/>
    <mergeCell ref="R39:S39"/>
    <mergeCell ref="X39:Y39"/>
    <mergeCell ref="AC39:AD39"/>
    <mergeCell ref="AH39:AI39"/>
    <mergeCell ref="AN39:AO39"/>
    <mergeCell ref="AS39:AT39"/>
    <mergeCell ref="AX39:AY39"/>
    <mergeCell ref="BD39:BE39"/>
    <mergeCell ref="G38:H38"/>
    <mergeCell ref="N38:O38"/>
    <mergeCell ref="R38:S38"/>
    <mergeCell ref="X38:Y38"/>
    <mergeCell ref="AC38:AD38"/>
    <mergeCell ref="AH38:AI38"/>
    <mergeCell ref="AN38:AO38"/>
    <mergeCell ref="AS38:AT38"/>
    <mergeCell ref="AX38:AY38"/>
    <mergeCell ref="AS36:AT36"/>
    <mergeCell ref="AX36:AY36"/>
    <mergeCell ref="BD36:BE36"/>
    <mergeCell ref="G37:H37"/>
    <mergeCell ref="N37:O37"/>
    <mergeCell ref="R37:S37"/>
    <mergeCell ref="X37:Y37"/>
    <mergeCell ref="AC37:AD37"/>
    <mergeCell ref="AH37:AI37"/>
    <mergeCell ref="AN37:AO37"/>
    <mergeCell ref="AS37:AT37"/>
    <mergeCell ref="AX37:AY37"/>
    <mergeCell ref="BD37:BE37"/>
    <mergeCell ref="AX34:AY34"/>
    <mergeCell ref="BD34:BE34"/>
    <mergeCell ref="G35:H35"/>
    <mergeCell ref="N35:O35"/>
    <mergeCell ref="R35:S35"/>
    <mergeCell ref="X35:Y35"/>
    <mergeCell ref="AC35:AD35"/>
    <mergeCell ref="AH35:AI35"/>
    <mergeCell ref="AN35:AO35"/>
    <mergeCell ref="AS35:AT35"/>
    <mergeCell ref="AX35:AY35"/>
    <mergeCell ref="BD35:BE35"/>
    <mergeCell ref="AX31:AY31"/>
    <mergeCell ref="BD31:BE31"/>
    <mergeCell ref="G32:H32"/>
    <mergeCell ref="N32:O32"/>
    <mergeCell ref="R32:S32"/>
    <mergeCell ref="X32:Y32"/>
    <mergeCell ref="AN32:AO32"/>
    <mergeCell ref="G33:H33"/>
    <mergeCell ref="N33:O33"/>
    <mergeCell ref="R33:S33"/>
    <mergeCell ref="X33:Y33"/>
    <mergeCell ref="AN33:AO33"/>
    <mergeCell ref="A31:A44"/>
    <mergeCell ref="G31:H31"/>
    <mergeCell ref="N31:O31"/>
    <mergeCell ref="R31:S31"/>
    <mergeCell ref="X31:Y31"/>
    <mergeCell ref="AC31:AD31"/>
    <mergeCell ref="AH31:AI31"/>
    <mergeCell ref="AN31:AO31"/>
    <mergeCell ref="AS31:AT31"/>
    <mergeCell ref="G34:H34"/>
    <mergeCell ref="N34:O34"/>
    <mergeCell ref="R34:S34"/>
    <mergeCell ref="X34:Y34"/>
    <mergeCell ref="AC34:AD34"/>
    <mergeCell ref="AH34:AI34"/>
    <mergeCell ref="AN34:AO34"/>
    <mergeCell ref="AS34:AT34"/>
    <mergeCell ref="G36:H36"/>
    <mergeCell ref="N36:O36"/>
    <mergeCell ref="R36:S36"/>
    <mergeCell ref="X36:Y36"/>
    <mergeCell ref="AC36:AD36"/>
    <mergeCell ref="AH36:AI36"/>
    <mergeCell ref="AN36:AO36"/>
    <mergeCell ref="BD29:BE29"/>
    <mergeCell ref="G30:H30"/>
    <mergeCell ref="N30:O30"/>
    <mergeCell ref="R30:S30"/>
    <mergeCell ref="X30:Y30"/>
    <mergeCell ref="AC30:AD30"/>
    <mergeCell ref="AH30:AI30"/>
    <mergeCell ref="AN30:AO30"/>
    <mergeCell ref="AS30:AT30"/>
    <mergeCell ref="AX30:AY30"/>
    <mergeCell ref="BD30:BE30"/>
    <mergeCell ref="G29:H29"/>
    <mergeCell ref="N29:O29"/>
    <mergeCell ref="R29:S29"/>
    <mergeCell ref="X29:Y29"/>
    <mergeCell ref="AC29:AD29"/>
    <mergeCell ref="AH29:AI29"/>
    <mergeCell ref="AN29:AO29"/>
    <mergeCell ref="AS29:AT29"/>
    <mergeCell ref="AX29:AY29"/>
    <mergeCell ref="BD27:BE27"/>
    <mergeCell ref="G28:H28"/>
    <mergeCell ref="N28:O28"/>
    <mergeCell ref="R28:S28"/>
    <mergeCell ref="X28:Y28"/>
    <mergeCell ref="AC28:AD28"/>
    <mergeCell ref="AH28:AI28"/>
    <mergeCell ref="AN28:AO28"/>
    <mergeCell ref="AS28:AT28"/>
    <mergeCell ref="AX28:AY28"/>
    <mergeCell ref="BD28:BE28"/>
    <mergeCell ref="G27:H27"/>
    <mergeCell ref="N27:O27"/>
    <mergeCell ref="R27:S27"/>
    <mergeCell ref="X27:Y27"/>
    <mergeCell ref="AC27:AD27"/>
    <mergeCell ref="AH27:AI27"/>
    <mergeCell ref="AN27:AO27"/>
    <mergeCell ref="AS27:AT27"/>
    <mergeCell ref="AX27:AY27"/>
    <mergeCell ref="R25:S25"/>
    <mergeCell ref="X25:Y25"/>
    <mergeCell ref="AC25:AD25"/>
    <mergeCell ref="AH25:AI25"/>
    <mergeCell ref="AN25:AO25"/>
    <mergeCell ref="AS25:AT25"/>
    <mergeCell ref="AX25:AY25"/>
    <mergeCell ref="BD25:BE25"/>
    <mergeCell ref="G26:H26"/>
    <mergeCell ref="N26:O26"/>
    <mergeCell ref="R26:S26"/>
    <mergeCell ref="X26:Y26"/>
    <mergeCell ref="AC26:AD26"/>
    <mergeCell ref="AH26:AI26"/>
    <mergeCell ref="AN26:AO26"/>
    <mergeCell ref="AS26:AT26"/>
    <mergeCell ref="AX26:AY26"/>
    <mergeCell ref="BD26:BE26"/>
    <mergeCell ref="BD22:BE22"/>
    <mergeCell ref="A23:A30"/>
    <mergeCell ref="G23:H23"/>
    <mergeCell ref="N23:O23"/>
    <mergeCell ref="R23:S23"/>
    <mergeCell ref="X23:Y23"/>
    <mergeCell ref="AC23:AD23"/>
    <mergeCell ref="AH23:AI23"/>
    <mergeCell ref="AN23:AO23"/>
    <mergeCell ref="AS23:AT23"/>
    <mergeCell ref="AX23:AY23"/>
    <mergeCell ref="BD23:BE23"/>
    <mergeCell ref="G24:H24"/>
    <mergeCell ref="N24:O24"/>
    <mergeCell ref="R24:S24"/>
    <mergeCell ref="X24:Y24"/>
    <mergeCell ref="AC24:AD24"/>
    <mergeCell ref="AH24:AI24"/>
    <mergeCell ref="AN24:AO24"/>
    <mergeCell ref="AS24:AT24"/>
    <mergeCell ref="AX24:AY24"/>
    <mergeCell ref="BD24:BE24"/>
    <mergeCell ref="G25:H25"/>
    <mergeCell ref="N25:O25"/>
    <mergeCell ref="G22:H22"/>
    <mergeCell ref="N22:O22"/>
    <mergeCell ref="R22:S22"/>
    <mergeCell ref="X22:Y22"/>
    <mergeCell ref="AC22:AD22"/>
    <mergeCell ref="AH22:AI22"/>
    <mergeCell ref="AN22:AO22"/>
    <mergeCell ref="AS22:AT22"/>
    <mergeCell ref="AX22:AY22"/>
    <mergeCell ref="BD20:BE20"/>
    <mergeCell ref="G21:H21"/>
    <mergeCell ref="N21:O21"/>
    <mergeCell ref="R21:S21"/>
    <mergeCell ref="X21:Y21"/>
    <mergeCell ref="AC21:AD21"/>
    <mergeCell ref="AH21:AI21"/>
    <mergeCell ref="AN21:AO21"/>
    <mergeCell ref="AS21:AT21"/>
    <mergeCell ref="AX21:AY21"/>
    <mergeCell ref="BD21:BE21"/>
    <mergeCell ref="G20:H20"/>
    <mergeCell ref="N20:O20"/>
    <mergeCell ref="R20:S20"/>
    <mergeCell ref="X20:Y20"/>
    <mergeCell ref="AC20:AD20"/>
    <mergeCell ref="AH20:AI20"/>
    <mergeCell ref="AN20:AO20"/>
    <mergeCell ref="AS20:AT20"/>
    <mergeCell ref="AX20:AY20"/>
    <mergeCell ref="BD18:BE18"/>
    <mergeCell ref="G19:H19"/>
    <mergeCell ref="N19:O19"/>
    <mergeCell ref="R19:S19"/>
    <mergeCell ref="X19:Y19"/>
    <mergeCell ref="AC19:AD19"/>
    <mergeCell ref="AH19:AI19"/>
    <mergeCell ref="AN19:AO19"/>
    <mergeCell ref="AS19:AT19"/>
    <mergeCell ref="AX19:AY19"/>
    <mergeCell ref="BD19:BE19"/>
    <mergeCell ref="G18:H18"/>
    <mergeCell ref="N18:O18"/>
    <mergeCell ref="R18:S18"/>
    <mergeCell ref="X18:Y18"/>
    <mergeCell ref="AC18:AD18"/>
    <mergeCell ref="AH18:AI18"/>
    <mergeCell ref="AN18:AO18"/>
    <mergeCell ref="AS18:AT18"/>
    <mergeCell ref="AX18:AY18"/>
    <mergeCell ref="BD16:BE16"/>
    <mergeCell ref="G17:H17"/>
    <mergeCell ref="N17:O17"/>
    <mergeCell ref="R17:S17"/>
    <mergeCell ref="X17:Y17"/>
    <mergeCell ref="AC17:AD17"/>
    <mergeCell ref="AH17:AI17"/>
    <mergeCell ref="AN17:AO17"/>
    <mergeCell ref="AS17:AT17"/>
    <mergeCell ref="AX17:AY17"/>
    <mergeCell ref="BD17:BE17"/>
    <mergeCell ref="G16:H16"/>
    <mergeCell ref="N16:O16"/>
    <mergeCell ref="R16:S16"/>
    <mergeCell ref="X16:Y16"/>
    <mergeCell ref="AC16:AD16"/>
    <mergeCell ref="AH16:AI16"/>
    <mergeCell ref="AN16:AO16"/>
    <mergeCell ref="AS16:AT16"/>
    <mergeCell ref="AX16:AY16"/>
    <mergeCell ref="BD14:BE14"/>
    <mergeCell ref="G15:H15"/>
    <mergeCell ref="N15:O15"/>
    <mergeCell ref="R15:S15"/>
    <mergeCell ref="X15:Y15"/>
    <mergeCell ref="AC15:AD15"/>
    <mergeCell ref="AH15:AI15"/>
    <mergeCell ref="AN15:AO15"/>
    <mergeCell ref="AS15:AT15"/>
    <mergeCell ref="AX15:AY15"/>
    <mergeCell ref="BD15:BE15"/>
    <mergeCell ref="G14:H14"/>
    <mergeCell ref="N14:O14"/>
    <mergeCell ref="R14:S14"/>
    <mergeCell ref="X14:Y14"/>
    <mergeCell ref="AC14:AD14"/>
    <mergeCell ref="AH14:AI14"/>
    <mergeCell ref="AN14:AO14"/>
    <mergeCell ref="AS14:AT14"/>
    <mergeCell ref="AX14:AY14"/>
    <mergeCell ref="BD12:BE12"/>
    <mergeCell ref="G13:H13"/>
    <mergeCell ref="N13:O13"/>
    <mergeCell ref="R13:S13"/>
    <mergeCell ref="X13:Y13"/>
    <mergeCell ref="AC13:AD13"/>
    <mergeCell ref="AH13:AI13"/>
    <mergeCell ref="AN13:AO13"/>
    <mergeCell ref="AS13:AT13"/>
    <mergeCell ref="AX13:AY13"/>
    <mergeCell ref="BD13:BE13"/>
    <mergeCell ref="G12:H12"/>
    <mergeCell ref="N12:O12"/>
    <mergeCell ref="R12:S12"/>
    <mergeCell ref="X12:Y12"/>
    <mergeCell ref="AC12:AD12"/>
    <mergeCell ref="AH12:AI12"/>
    <mergeCell ref="AN12:AO12"/>
    <mergeCell ref="AS12:AT12"/>
    <mergeCell ref="AX12:AY12"/>
    <mergeCell ref="N11:O11"/>
    <mergeCell ref="R11:S11"/>
    <mergeCell ref="X11:Y11"/>
    <mergeCell ref="AC11:AD11"/>
    <mergeCell ref="AH11:AI11"/>
    <mergeCell ref="AN11:AO11"/>
    <mergeCell ref="AS11:AT11"/>
    <mergeCell ref="AX11:AY11"/>
    <mergeCell ref="BD11:BE11"/>
    <mergeCell ref="A8:B8"/>
    <mergeCell ref="C8:BE8"/>
    <mergeCell ref="A9:A22"/>
    <mergeCell ref="G9:H9"/>
    <mergeCell ref="N9:O9"/>
    <mergeCell ref="R9:S9"/>
    <mergeCell ref="X9:Y9"/>
    <mergeCell ref="AC9:AD9"/>
    <mergeCell ref="AH9:AI9"/>
    <mergeCell ref="AN9:AO9"/>
    <mergeCell ref="AS9:AT9"/>
    <mergeCell ref="AX9:AY9"/>
    <mergeCell ref="BD9:BE9"/>
    <mergeCell ref="G10:H10"/>
    <mergeCell ref="N10:O10"/>
    <mergeCell ref="R10:S10"/>
    <mergeCell ref="X10:Y10"/>
    <mergeCell ref="AC10:AD10"/>
    <mergeCell ref="AH10:AI10"/>
    <mergeCell ref="AN10:AO10"/>
    <mergeCell ref="AS10:AT10"/>
    <mergeCell ref="AX10:AY10"/>
    <mergeCell ref="BD10:BE10"/>
    <mergeCell ref="G11:H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Fiche suivi d'évaluation</vt:lpstr>
      <vt:lpstr>Intervention de technologie</vt:lpstr>
      <vt:lpstr>Fiche de compétences</vt:lpstr>
      <vt:lpstr>Planning prévisionnel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2011-11-07T07:25:16Z</dcterms:modified>
</cp:coreProperties>
</file>