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 activeTab="2"/>
  </bookViews>
  <sheets>
    <sheet name="Fiche suivi d'évaluation" sheetId="1" r:id="rId1"/>
    <sheet name="Intervention de technologie" sheetId="3" r:id="rId2"/>
    <sheet name="Fiche de compétences" sheetId="2" r:id="rId3"/>
    <sheet name="Planning prévisionnel" sheetId="4" r:id="rId4"/>
  </sheets>
  <calcPr calcId="125725"/>
</workbook>
</file>

<file path=xl/calcChain.xml><?xml version="1.0" encoding="utf-8"?>
<calcChain xmlns="http://schemas.openxmlformats.org/spreadsheetml/2006/main">
  <c r="BT12" i="2"/>
  <c r="BU12"/>
  <c r="BV12"/>
  <c r="BT14"/>
  <c r="BU14"/>
  <c r="BV14"/>
  <c r="BT15"/>
  <c r="BU15"/>
  <c r="BV15"/>
  <c r="BT17"/>
  <c r="BU17"/>
  <c r="BV17"/>
  <c r="BT19"/>
  <c r="BU19"/>
  <c r="BV19"/>
  <c r="BT21"/>
  <c r="BU21"/>
  <c r="BV21"/>
  <c r="BT23"/>
  <c r="BU23"/>
  <c r="BV23"/>
  <c r="BT25"/>
  <c r="BU25"/>
  <c r="BV25"/>
  <c r="BT27"/>
  <c r="BU27"/>
  <c r="BV27"/>
  <c r="BT29"/>
  <c r="BU29"/>
  <c r="BV29"/>
  <c r="BT31"/>
  <c r="BU31"/>
  <c r="BV31"/>
  <c r="BT33"/>
  <c r="BU33"/>
  <c r="BV33"/>
  <c r="BT35"/>
  <c r="BU35"/>
  <c r="BV35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T44"/>
  <c r="BU44"/>
  <c r="BV44"/>
  <c r="BT45"/>
  <c r="BU45"/>
  <c r="BV45"/>
  <c r="BT47"/>
  <c r="BU47"/>
  <c r="BV47"/>
  <c r="BT48"/>
  <c r="BU48"/>
  <c r="BV48"/>
  <c r="BT50"/>
  <c r="BU50"/>
  <c r="BV50"/>
  <c r="BT51"/>
  <c r="BU51"/>
  <c r="BV51"/>
  <c r="BT52"/>
  <c r="BU52"/>
  <c r="BV52"/>
  <c r="BT54"/>
  <c r="BU54"/>
  <c r="BV54"/>
  <c r="BT55"/>
  <c r="BU55"/>
  <c r="BV55"/>
  <c r="BT56"/>
  <c r="BU56"/>
  <c r="BV56"/>
  <c r="BT57"/>
  <c r="BU57"/>
  <c r="BV57"/>
  <c r="BT58"/>
  <c r="BU58"/>
  <c r="BV58"/>
  <c r="BT59"/>
  <c r="BU59"/>
  <c r="BV59"/>
  <c r="BT61"/>
  <c r="BU61"/>
  <c r="BV61"/>
  <c r="BT62"/>
  <c r="BU62"/>
  <c r="BV62"/>
  <c r="BT63"/>
  <c r="BU63"/>
  <c r="BV63"/>
  <c r="BT64"/>
  <c r="BU64"/>
  <c r="BV64"/>
  <c r="BT66"/>
  <c r="BU66"/>
  <c r="BV66"/>
  <c r="BT68"/>
  <c r="BU68"/>
  <c r="BV68"/>
  <c r="BT70"/>
  <c r="BU70"/>
  <c r="BV70"/>
  <c r="BT71"/>
  <c r="BU71"/>
  <c r="BV71"/>
  <c r="BT72"/>
  <c r="BU72"/>
  <c r="BV72"/>
  <c r="BT74"/>
  <c r="BU74"/>
  <c r="BV74"/>
  <c r="BT75"/>
  <c r="BU75"/>
  <c r="BV75"/>
  <c r="BT76"/>
  <c r="BU76"/>
  <c r="BV76"/>
  <c r="BT81"/>
  <c r="BU81"/>
  <c r="BV81"/>
  <c r="BT83"/>
  <c r="BU83"/>
  <c r="BV83"/>
  <c r="BT84"/>
  <c r="BU84"/>
  <c r="BV84"/>
  <c r="BT86"/>
  <c r="BU86"/>
  <c r="BV86"/>
  <c r="BT87"/>
  <c r="BU87"/>
  <c r="BV87"/>
  <c r="BT89"/>
  <c r="BU89"/>
  <c r="BV89"/>
  <c r="BT91"/>
  <c r="BU91"/>
  <c r="BV91"/>
  <c r="BT93"/>
  <c r="BU93"/>
  <c r="BV93"/>
  <c r="BT95"/>
  <c r="BU95"/>
  <c r="BV95"/>
  <c r="BV11"/>
  <c r="BU11"/>
  <c r="BT11"/>
  <c r="A81" i="4" l="1"/>
  <c r="A178" i="3"/>
  <c r="E175"/>
  <c r="E177" s="1"/>
  <c r="E131"/>
  <c r="E98"/>
  <c r="E49"/>
  <c r="A96" i="2" l="1"/>
  <c r="BS8"/>
  <c r="A24" i="1"/>
  <c r="BQ7"/>
</calcChain>
</file>

<file path=xl/sharedStrings.xml><?xml version="1.0" encoding="utf-8"?>
<sst xmlns="http://schemas.openxmlformats.org/spreadsheetml/2006/main" count="671" uniqueCount="417">
  <si>
    <t>MATERIEL</t>
  </si>
  <si>
    <t>ELECTRICITE</t>
  </si>
  <si>
    <t>TRANSMISSION</t>
  </si>
  <si>
    <t>HYDRAULIQUE</t>
  </si>
  <si>
    <t>MOTEUR</t>
  </si>
  <si>
    <t>Mise en œuvre de matériels</t>
  </si>
  <si>
    <t>Entretiens périodique, vérification de l'ensemble des niveaux</t>
  </si>
  <si>
    <t>Branchement de composants et mesures</t>
  </si>
  <si>
    <t>Dépose, repose et branchement d’une batterie</t>
  </si>
  <si>
    <t>Entretien, contrôle et mise en charge d’une batterie</t>
  </si>
  <si>
    <t>Localisation de composants, vérification de continuité et mesures d’intensité sur circuit d’éclairage</t>
  </si>
  <si>
    <t>Réglage de phare</t>
  </si>
  <si>
    <t>Localisation de composants, table de vérité au multimètre et branchements</t>
  </si>
  <si>
    <t>Branchement d'un relais</t>
  </si>
  <si>
    <t>Contrôle d'un relais</t>
  </si>
  <si>
    <t>Branchement d'une centrale clignotante</t>
  </si>
  <si>
    <t>Localisation du circuit de démarrage, dépose, contrôle et repose du démarreur</t>
  </si>
  <si>
    <t>Localisation du circuit de charge, dépose, contrôle et repose de l'alternateur</t>
  </si>
  <si>
    <t>Localisation des composants électriques</t>
  </si>
  <si>
    <t>Démontage, contrôle, remontage d'un pivot de roue, réglage de la précharge des roulements</t>
  </si>
  <si>
    <t>Démontage, contrôle, remontage et réglage d'une fusée</t>
  </si>
  <si>
    <t>Contrôle, réglage du parallélisme</t>
  </si>
  <si>
    <t>Démontage, contrôle et remontage d'une réduction finale</t>
  </si>
  <si>
    <t>Démontage, contrôle, remontage et réglage d'un renvoi d'angle</t>
  </si>
  <si>
    <t>Dépose, contrôle, repose et gonflage d'un pneumatique, contrôle de la jante</t>
  </si>
  <si>
    <t>Réparation d'une crevaison sur pneumatique tubeless et sur chambre à air</t>
  </si>
  <si>
    <t>Remplacement d'une courroie, réglage de la tension, contrôle</t>
  </si>
  <si>
    <t>Remplacement d'une chaine, réglage de la tension, réparation, contrôle</t>
  </si>
  <si>
    <t>Remplacement d'une protection de cardan</t>
  </si>
  <si>
    <t>Remplacement d'un croisillon de cardan</t>
  </si>
  <si>
    <t>Désaccouplement de transmission, dépose, contrôle, repose et réglage d'un embrayage</t>
  </si>
  <si>
    <t>Localisation, démontage, contrôle, remontage et réglage d'un train de pignons</t>
  </si>
  <si>
    <t>Localisation, dépose, contrôle, repose et réglage d'un système de freinage</t>
  </si>
  <si>
    <t>Branchements de composants, mesures, mise en évidence de principes hydrauliques. Montages parallèle et série.</t>
  </si>
  <si>
    <t xml:space="preserve">Branchement  d’un vérin et du régulateur de débit. </t>
  </si>
  <si>
    <t xml:space="preserve">Branchement de 2  vérins en parallèle et d’une valve de séquence.   </t>
  </si>
  <si>
    <t xml:space="preserve">Branchement de 2 vérins en parallèle et d’un réducteur de pression. </t>
  </si>
  <si>
    <t>Identification, réglage de limiteurs de pression</t>
  </si>
  <si>
    <t>Démontage, contrôle et remontage d'un vérin double effet, commande de pièces</t>
  </si>
  <si>
    <t>Démontage, identification portées, contrôle, remontage,  d'un limiteur de pression</t>
  </si>
  <si>
    <t>Démonstration d'un démontage de pompe à engrenage, contrôle et remontage</t>
  </si>
  <si>
    <t>Contrôle dynamique de l'étanchéité d'un vérin</t>
  </si>
  <si>
    <t>Dépose repose d'un composant hydraulique (moteur, pompe, vérin, distributeur, flexible …)</t>
  </si>
  <si>
    <t>Mesure des fuites internes d'un moteur hydraulique</t>
  </si>
  <si>
    <r>
      <t>Identification d'é</t>
    </r>
    <r>
      <rPr>
        <sz val="11"/>
        <color theme="1"/>
        <rFont val="Calibri"/>
        <family val="2"/>
        <scheme val="minor"/>
      </rPr>
      <t>quipements hydrauliques et prises de mesures</t>
    </r>
  </si>
  <si>
    <t>Identification des éléments extérieurs et intérieurs d'un moteur, dépose de la culasse</t>
  </si>
  <si>
    <t>Métrologie de l'arbre à cames</t>
  </si>
  <si>
    <t>métrologie du haut moteur</t>
  </si>
  <si>
    <t>démontage du bas moteur, avec repèrage des éléments mobiles</t>
  </si>
  <si>
    <t>Dépose du vilebrequin et métrologie du bas moteur</t>
  </si>
  <si>
    <t>repèrage, dépose, contrôle, repose et prise de pression d'un système d'alimentation Diesel</t>
  </si>
  <si>
    <t>Repose culasse et réglage du jeu aux culbuteurs</t>
  </si>
  <si>
    <t>Dépose, contrôle, repose pompe à huile et pompe à eau, prise de pression</t>
  </si>
  <si>
    <t>Dépose, repose de la courroie de distribution</t>
  </si>
  <si>
    <t>Repose du cuircuit haute tension de l'allumeur avec mise en marche du moteur</t>
  </si>
  <si>
    <t>Total</t>
  </si>
  <si>
    <t>Estimation du temps en heures</t>
  </si>
  <si>
    <t>Numéro de fiche travail</t>
  </si>
  <si>
    <t>AS1</t>
  </si>
  <si>
    <t>AS2</t>
  </si>
  <si>
    <t>AS3</t>
  </si>
  <si>
    <t>AS4</t>
  </si>
  <si>
    <t>AS5</t>
  </si>
  <si>
    <t>AS6</t>
  </si>
  <si>
    <t>AS7</t>
  </si>
  <si>
    <t>AS8</t>
  </si>
  <si>
    <t>AS9</t>
  </si>
  <si>
    <t>AS10</t>
  </si>
  <si>
    <t>AS11</t>
  </si>
  <si>
    <t>AS12</t>
  </si>
  <si>
    <t>AS13</t>
  </si>
  <si>
    <t>AS14</t>
  </si>
  <si>
    <t>AS15</t>
  </si>
  <si>
    <t>AS16</t>
  </si>
  <si>
    <t>AS17</t>
  </si>
  <si>
    <t>AS18</t>
  </si>
  <si>
    <t>AS19</t>
  </si>
  <si>
    <t>AS20</t>
  </si>
  <si>
    <t>AS21</t>
  </si>
  <si>
    <t>AS22</t>
  </si>
  <si>
    <t>AS23</t>
  </si>
  <si>
    <t>AS24</t>
  </si>
  <si>
    <t>AS25</t>
  </si>
  <si>
    <t>AS26</t>
  </si>
  <si>
    <t>AS27</t>
  </si>
  <si>
    <t>AS28</t>
  </si>
  <si>
    <t>AS29</t>
  </si>
  <si>
    <t>AS30</t>
  </si>
  <si>
    <t>AS31</t>
  </si>
  <si>
    <t>AS32</t>
  </si>
  <si>
    <t>AS33</t>
  </si>
  <si>
    <t>AS34</t>
  </si>
  <si>
    <t>AS35</t>
  </si>
  <si>
    <t>AS36</t>
  </si>
  <si>
    <t>AS37</t>
  </si>
  <si>
    <t>AS38</t>
  </si>
  <si>
    <t>AS39</t>
  </si>
  <si>
    <t>AS40</t>
  </si>
  <si>
    <t>AS41</t>
  </si>
  <si>
    <t>AS42</t>
  </si>
  <si>
    <t>AS43</t>
  </si>
  <si>
    <t>AS44</t>
  </si>
  <si>
    <t>AS45</t>
  </si>
  <si>
    <t>AS46</t>
  </si>
  <si>
    <t>AS47</t>
  </si>
  <si>
    <t>AS48</t>
  </si>
  <si>
    <t>AS49</t>
  </si>
  <si>
    <t>AS50</t>
  </si>
  <si>
    <t>AS51</t>
  </si>
  <si>
    <t>AS52</t>
  </si>
  <si>
    <t>AS53</t>
  </si>
  <si>
    <t>AS54</t>
  </si>
  <si>
    <t>AS55</t>
  </si>
  <si>
    <t>AS56</t>
  </si>
  <si>
    <t>AS57</t>
  </si>
  <si>
    <t>AS58</t>
  </si>
  <si>
    <t>AS59</t>
  </si>
  <si>
    <t>AS60</t>
  </si>
  <si>
    <t>AS61</t>
  </si>
  <si>
    <t>AS62</t>
  </si>
  <si>
    <t>AS63</t>
  </si>
  <si>
    <t>AS64</t>
  </si>
  <si>
    <t>AS65</t>
  </si>
  <si>
    <t>Support matériel</t>
  </si>
  <si>
    <t>Engin de travaux publics</t>
  </si>
  <si>
    <t>Banc d'éclairage</t>
  </si>
  <si>
    <t>Matériel</t>
  </si>
  <si>
    <t>Matériel et banc d'éclairage</t>
  </si>
  <si>
    <t>Pont AV sur matériel 4x4</t>
  </si>
  <si>
    <t>Engin de TP</t>
  </si>
  <si>
    <t>Nez de pont prédéposé</t>
  </si>
  <si>
    <t>Une roue complète</t>
  </si>
  <si>
    <t>Engin de manutention</t>
  </si>
  <si>
    <t>matériel</t>
  </si>
  <si>
    <t>Chassis tracteur complet sans cabine</t>
  </si>
  <si>
    <t>Banc didactique, ou Engin de TP</t>
  </si>
  <si>
    <t>Engin de TP, banc didactique</t>
  </si>
  <si>
    <t>Composants hydrauliques</t>
  </si>
  <si>
    <t>Engin de TP et de manutention</t>
  </si>
  <si>
    <t>Moteur Energie</t>
  </si>
  <si>
    <t>Moteur sur support</t>
  </si>
  <si>
    <t>Nom et prénom</t>
  </si>
  <si>
    <t>Compétences</t>
  </si>
  <si>
    <t>CAP</t>
  </si>
  <si>
    <t>Communiquer</t>
  </si>
  <si>
    <t>C11 Communiquer avec la hiérarchie et avec le client ou l'utilisateur</t>
  </si>
  <si>
    <t>Collecter les informations nécessaires, renseigner le document d’intervention.</t>
  </si>
  <si>
    <t>Rendre compte de l’intervention réalisée à la hiérarchie et / ou au client.</t>
  </si>
  <si>
    <t>Préparer</t>
  </si>
  <si>
    <t>C21 Préparer l'intervention et organiser son poste de travail</t>
  </si>
  <si>
    <t>Interpréterles informations, effectuer un contrôle préalable des anomalies.</t>
  </si>
  <si>
    <t>Préparer le matériel à l’intervention, organiser le poste de travail.</t>
  </si>
  <si>
    <t>C22 Restituer le matériel ou l'équipement</t>
  </si>
  <si>
    <t>Préparer le matériel à sa livraison, remettre en état le poste de travail.</t>
  </si>
  <si>
    <t>Réaliser</t>
  </si>
  <si>
    <t>C31 Réaliser les opérations de maintenance préventive systématique</t>
  </si>
  <si>
    <t>Appliquer la procédure selon les préconisations du constructeur.</t>
  </si>
  <si>
    <t>C32 Déposer, reposer des sous-ensembles</t>
  </si>
  <si>
    <t>Vidanger les différents fluides, échanger des éléments sur le matériel, rétablir les niveaux.</t>
  </si>
  <si>
    <t>C33 Démonter, remonter des sous-ensembles</t>
  </si>
  <si>
    <t>Démonter, réparer, remonter les éléments sur le matériel.</t>
  </si>
  <si>
    <t>C34 Mesurer, contrôler</t>
  </si>
  <si>
    <t>Réaliser les mesures sur les organes, identifier les éléments défectueux.</t>
  </si>
  <si>
    <t>C35 Régler</t>
  </si>
  <si>
    <t>Effectuer les réglages selon les préconisations du constructeur et / ou de la réglementation.</t>
  </si>
  <si>
    <t>C36 Réaliser des opérations mécaniques simples</t>
  </si>
  <si>
    <t>Réaliser des opérations élémentaires de soudure, sciage, découpage, perçage, filetage.</t>
  </si>
  <si>
    <t>BAC Pro</t>
  </si>
  <si>
    <t>Accueillir et s'informer</t>
  </si>
  <si>
    <t>C11 Réceptionner un matériel</t>
  </si>
  <si>
    <t>Accueillir l'utilisateur, prendre en charge le matériel nécessitant une intervention.</t>
  </si>
  <si>
    <t>C12 S'informer auprès de l'utilisateur ou au sein de l'entreprise</t>
  </si>
  <si>
    <t>Questionner l'utilisateur, enregistrer, complèter, interpréter les informations fournies.</t>
  </si>
  <si>
    <t>C13 Rechercher, collecter des données</t>
  </si>
  <si>
    <t>Trier des informations, consulter, classer, ordonner des données.</t>
  </si>
  <si>
    <t>Traiter et décider</t>
  </si>
  <si>
    <t>C21 Analyser et interpréter</t>
  </si>
  <si>
    <t>Définir la frontière du système, expliciter sa fonction d'usage, globale, relations entrée/sortie.</t>
  </si>
  <si>
    <t>Identifier les sous-ensembles fonctionnels constitutifs du système sur dossier et sur matériel.</t>
  </si>
  <si>
    <t>Identifier la zone concernée par l'intervention, les opérations et leur chronologie.</t>
  </si>
  <si>
    <t>Associer un procédé et les outillages spécifiques à chaque opération.</t>
  </si>
  <si>
    <t>Identifier la nature du travail commandé, les informations à consigner en cours d'intervention.</t>
  </si>
  <si>
    <t>Evaluer la durée probable de l'intervention, recenser les temps alloués.</t>
  </si>
  <si>
    <t>C22 Etablir et représenter</t>
  </si>
  <si>
    <t>Etablir le mode opératoire d'une intervention, ordre de réparation, liste de pièces necessaire</t>
  </si>
  <si>
    <t>Etablir des relevés de mesures ou d'observations.</t>
  </si>
  <si>
    <t>C23 Organiser</t>
  </si>
  <si>
    <t>Définir l'aire, l'outillage, les moyens de calage et de manutention nécessaire à l'intervention.</t>
  </si>
  <si>
    <t>Créer sur l'aire, les conditions d’hygiène et de sécurité requises par l'intervention.</t>
  </si>
  <si>
    <t>Mettre en œuvre et réaliser</t>
  </si>
  <si>
    <t>C31 Mettre en œuvre</t>
  </si>
  <si>
    <t>Mettre en ordre de fonctionnement, identifier les commandes et les indicateurs.</t>
  </si>
  <si>
    <t>Respecter les procédures de sécurité.</t>
  </si>
  <si>
    <t>Monter et régler un équipement ou une machine fixe.</t>
  </si>
  <si>
    <t>C32 Diagnostiquer</t>
  </si>
  <si>
    <t>Identifier les indices apparents de dysfonctionnement et les contraintes d'environnement.</t>
  </si>
  <si>
    <t>Donner une signification fonctionnelle aux indices observés ou fournis et incriminer une fonction.</t>
  </si>
  <si>
    <t>Emettre des hypothèses sur les défauts possibles des sous-ensembles fonctionnels.</t>
  </si>
  <si>
    <t>Associer à l’hypothèse la grandeur mesurable ou l’élément observable qui permet de valider.</t>
  </si>
  <si>
    <t>Mesurer cette grandeur, interpréter ces contrôles jusqu'à identification de l'élément defaillant.</t>
  </si>
  <si>
    <t>Apprécier les liens de défaillance (induit et/ou conséquence) avec les autres composants.</t>
  </si>
  <si>
    <t>C33 Contrôler et mesurer</t>
  </si>
  <si>
    <t>Constater les anomalies et/ou l'état d'un ensemble et d’en apprécier l'importance.</t>
  </si>
  <si>
    <t>Choisir l'appareil adapté au contrôle, son calibre, mesurer les paramètres en toute sécurité.</t>
  </si>
  <si>
    <t>Comparer les résultats, interpréter les écart avec les caractéristiques de référence.</t>
  </si>
  <si>
    <t>Contrôler les résultats obtenus après intervention.</t>
  </si>
  <si>
    <t>C34 Régler</t>
  </si>
  <si>
    <t>Régler sur un sous-ensemble monté les éléments qui assurent la conformité fonctionnelle.</t>
  </si>
  <si>
    <t>Informer</t>
  </si>
  <si>
    <t>C41 Choisir le support de communication et s'assurer de la bonne reception du message</t>
  </si>
  <si>
    <t>Utiliser rationnellement les circuits de communication en adaptant le message au destinataire.</t>
  </si>
  <si>
    <t>C42 Conseiller l'utilisateur et informer le personnel et les partenaires de l'entreprise</t>
  </si>
  <si>
    <t>Rappeler les réglementations en vigueur relatives à l’hygiène et à la sécurité.</t>
  </si>
  <si>
    <t>Présenter la documentation relative à l'entretien d'un matériel,  limites de la garantie.</t>
  </si>
  <si>
    <t>Informer l'utilisateur sur les règles d’utilisation et fonctionnement définies par le constructeur.</t>
  </si>
  <si>
    <t>C43 Rendre compte</t>
  </si>
  <si>
    <t>Rassembler, rédiger, présenter les élements relatifs à sa propre activité de manière claire.</t>
  </si>
  <si>
    <t>Présenter oralement le déroulement, les résultats, son point de vue et ses propositions.</t>
  </si>
  <si>
    <t>Actualiser les indicateurs nécessaires à la gestion de la maintenance.</t>
  </si>
  <si>
    <t>Savoirs technologique associés</t>
  </si>
  <si>
    <t>S1 Fonctions opératoires des matériels</t>
  </si>
  <si>
    <t>Milieux d'intervention et gammes des matériels de travaux publics et de manutention.</t>
  </si>
  <si>
    <t>S3 Génération de la puissance mécanique primaire</t>
  </si>
  <si>
    <t>Le moteur thermique (principe de fonctionnement, Diesel, 4tps, 2tps).</t>
  </si>
  <si>
    <t>Motorisation électrique (Batterie de traction, moteur, variateur).</t>
  </si>
  <si>
    <t>S4 Transmission et utilisation de la puissance primaire</t>
  </si>
  <si>
    <t xml:space="preserve">    =&gt; mécanique, hydrocinétique et power-shift, hydraulique (équipement), hydrostatique.</t>
  </si>
  <si>
    <t xml:space="preserve">     =&gt; Produire, gérer, utiliser l'énergie électrique, propulsion, climatisation, direction, freinage.</t>
  </si>
  <si>
    <t>S5 Automatisation des systèmes</t>
  </si>
  <si>
    <t>Architecture des systèmes, acquisition, traitement, communication des données, dialogue, commande de puissance, pré-actionneur, actionneur, régulation, asservissement.</t>
  </si>
  <si>
    <t>S6 Mise en œuvre</t>
  </si>
  <si>
    <t>Des matériels et appareils de mesure, des techniques de manutention, d'assemblage, de réglage, de mise au point, de maintenance, de diagnostic, d'affûtage.</t>
  </si>
  <si>
    <t>S7 Organisation, gestion des interventions et communication</t>
  </si>
  <si>
    <t>Equipement informatique, domaine de l'organisation, du commerce et de la communication.</t>
  </si>
  <si>
    <t>S8 Sécurité, réglements et certification</t>
  </si>
  <si>
    <t>Sécurité entreprise et sur site, réglementation et procédures matériels, qualité,</t>
  </si>
  <si>
    <t>Estimation</t>
  </si>
  <si>
    <t>en heures</t>
  </si>
  <si>
    <t>2nd Bac Pro Travaux Publics</t>
  </si>
  <si>
    <t xml:space="preserve">Les bases de l’électricité </t>
  </si>
  <si>
    <t>La loi d’ohm</t>
  </si>
  <si>
    <t>Les branchements en série</t>
  </si>
  <si>
    <t>Les branchements en parallèles</t>
  </si>
  <si>
    <t xml:space="preserve">La batterie </t>
  </si>
  <si>
    <t>Caractéristiques</t>
  </si>
  <si>
    <t>Entretien</t>
  </si>
  <si>
    <t xml:space="preserve">Les différents branchements </t>
  </si>
  <si>
    <t>Contrôle</t>
  </si>
  <si>
    <t xml:space="preserve">Les différentes ampoules </t>
  </si>
  <si>
    <t>Leurs positions</t>
  </si>
  <si>
    <t>La réglementation</t>
  </si>
  <si>
    <t>Leur consommation</t>
  </si>
  <si>
    <t xml:space="preserve">Les commandes électriques </t>
  </si>
  <si>
    <t>Les interrupteurs</t>
  </si>
  <si>
    <t>Les contacteurs</t>
  </si>
  <si>
    <t>Le commutateur de démarrage</t>
  </si>
  <si>
    <t>Le commutateur d’éclairage</t>
  </si>
  <si>
    <t>Le commutateur de clignotant et des feux de détresse</t>
  </si>
  <si>
    <t xml:space="preserve">Le relais </t>
  </si>
  <si>
    <t>Etude fonctionnelle</t>
  </si>
  <si>
    <t>Etude du circuit de puissance</t>
  </si>
  <si>
    <t>Etude du circuit de commande</t>
  </si>
  <si>
    <t xml:space="preserve">La centrale clignotante </t>
  </si>
  <si>
    <t>Etude du circuit</t>
  </si>
  <si>
    <t>Repérage des différentes bornes</t>
  </si>
  <si>
    <t xml:space="preserve">Le circuit de démarrage </t>
  </si>
  <si>
    <t xml:space="preserve">Le circuit de charge </t>
  </si>
  <si>
    <t>Etude du circuit de charge</t>
  </si>
  <si>
    <t>Etude du circuit d’excitation</t>
  </si>
  <si>
    <t>Études de circuits, organisations, mise en relation des symboles et  normes….</t>
  </si>
  <si>
    <t xml:space="preserve">Total Electricité =  </t>
  </si>
  <si>
    <t xml:space="preserve">Pont rigide </t>
  </si>
  <si>
    <t>Analyse structurelle</t>
  </si>
  <si>
    <t>Analyse fonctionnelle</t>
  </si>
  <si>
    <t>Contraintes</t>
  </si>
  <si>
    <t>Maintenance</t>
  </si>
  <si>
    <t>Les trains épicycloïdaux</t>
  </si>
  <si>
    <t>Les réductions finales</t>
  </si>
  <si>
    <t>Le différentiel (approche)</t>
  </si>
  <si>
    <t xml:space="preserve">Direction  basique à commande mécanique </t>
  </si>
  <si>
    <t>Rôle</t>
  </si>
  <si>
    <t>Intérêt,</t>
  </si>
  <si>
    <t>Réglages</t>
  </si>
  <si>
    <t xml:space="preserve">Les pneumatiques </t>
  </si>
  <si>
    <t>Différents types</t>
  </si>
  <si>
    <t xml:space="preserve">Différents montages  </t>
  </si>
  <si>
    <t xml:space="preserve">Transmission du mouvement </t>
  </si>
  <si>
    <t>Différentes manières de transmettre la puissance (engrenage, chaînes, courroies, joints de cardans)</t>
  </si>
  <si>
    <t>Notions de couple</t>
  </si>
  <si>
    <t>Chaîne cinématique intégrale (sur matériels)</t>
  </si>
  <si>
    <t>Embrayages</t>
  </si>
  <si>
    <t>Différents types d’embrayage</t>
  </si>
  <si>
    <t>Sec, (mono disque et bi-disques)</t>
  </si>
  <si>
    <t>Humide (multi disques, mono disque état au repos)</t>
  </si>
  <si>
    <t>Couple transmissible</t>
  </si>
  <si>
    <t>La commande: mécanique</t>
  </si>
  <si>
    <t xml:space="preserve">Boites de vitesses 100% mécanique </t>
  </si>
  <si>
    <t>Rapport</t>
  </si>
  <si>
    <t>Cinématique</t>
  </si>
  <si>
    <t>Pignon baladeur</t>
  </si>
  <si>
    <t>Crabot</t>
  </si>
  <si>
    <t xml:space="preserve">Train de roulement </t>
  </si>
  <si>
    <t>Liaison machine/sol (pression au sol)</t>
  </si>
  <si>
    <t>Différent types de trains de roulement (chaines, tendeur, tuile, maillon)</t>
  </si>
  <si>
    <t>Contrôles des différents éléments (roue folle, galet, barbotin, chenilles ...)</t>
  </si>
  <si>
    <t xml:space="preserve">Les freins </t>
  </si>
  <si>
    <t>Fonction globale</t>
  </si>
  <si>
    <t>Notions d’énergie cinétique</t>
  </si>
  <si>
    <t xml:space="preserve">Système à commande mécanique : </t>
  </si>
  <si>
    <t>frein de parking</t>
  </si>
  <si>
    <t>frein de service</t>
  </si>
  <si>
    <t xml:space="preserve">Frein à commande hydraulique </t>
  </si>
  <si>
    <t>Système à commande hydraulique :</t>
  </si>
  <si>
    <t xml:space="preserve"> Fonctionnement </t>
  </si>
  <si>
    <t xml:space="preserve">Différents récepteurs, disques </t>
  </si>
  <si>
    <t xml:space="preserve">Total Transmission = </t>
  </si>
  <si>
    <t xml:space="preserve">Principe de l'hydraulique </t>
  </si>
  <si>
    <t>Utilisation de l'énergie hydraulique sur les matériels.</t>
  </si>
  <si>
    <t xml:space="preserve">Transformation de l'énergie : </t>
  </si>
  <si>
    <t>W mécanique en W hydraulique en W mécanique</t>
  </si>
  <si>
    <t xml:space="preserve">Découverte des grandeurs : </t>
  </si>
  <si>
    <t>Force et Pression</t>
  </si>
  <si>
    <t>Vitesse et Débit</t>
  </si>
  <si>
    <t xml:space="preserve">Étude des différents composants </t>
  </si>
  <si>
    <t>Pompe à engrenages (avec rattrapage de jeu et compensation hydrostatique)</t>
  </si>
  <si>
    <t>Distributeur</t>
  </si>
  <si>
    <t>Vérin simple et double effet</t>
  </si>
  <si>
    <t>Moteur hydraulique</t>
  </si>
  <si>
    <t>Limiteur de pression à action directe</t>
  </si>
  <si>
    <t>Limiteur de débit</t>
  </si>
  <si>
    <t>Accumulateur</t>
  </si>
  <si>
    <t xml:space="preserve">Filtration, Réservoir  </t>
  </si>
  <si>
    <t xml:space="preserve">Circuits de base </t>
  </si>
  <si>
    <t xml:space="preserve">Circuit ouvert,  circuit fermé </t>
  </si>
  <si>
    <t>(circuit simple)</t>
  </si>
  <si>
    <t>Montage parallèle, montage série,</t>
  </si>
  <si>
    <t>Etude des fonctions principale :</t>
  </si>
  <si>
    <t>Stockage,  Filtration, Générateur, Distribution.</t>
  </si>
  <si>
    <t>Récepteurs, Sécurité du circuit, Limiteurs de débits</t>
  </si>
  <si>
    <t>Représentation symbolisée du circuit :</t>
  </si>
  <si>
    <t>Connaissance des symboles au fur et à mesure de l'étude pour effectuer le parallèle composants/symboles</t>
  </si>
  <si>
    <t xml:space="preserve">Contrôle dynamique des organes </t>
  </si>
  <si>
    <t xml:space="preserve">Étude du circuit, </t>
  </si>
  <si>
    <t xml:space="preserve"> (Vérin, moteur hydraulique)</t>
  </si>
  <si>
    <t>Mesure fuites internes.</t>
  </si>
  <si>
    <t>Raccord hydraulique </t>
  </si>
  <si>
    <t>Confection</t>
  </si>
  <si>
    <t>Etanchéité</t>
  </si>
  <si>
    <t xml:space="preserve">Total Hydraulique = </t>
  </si>
  <si>
    <t>Le  moteur</t>
  </si>
  <si>
    <t>Mise en situation</t>
  </si>
  <si>
    <t>Structure du moteur de base (piston, bielle, etc.)</t>
  </si>
  <si>
    <t xml:space="preserve">Identification des éléments </t>
  </si>
  <si>
    <t xml:space="preserve">Le système d’alimentation en carburant du moteur Diesel </t>
  </si>
  <si>
    <r>
      <t xml:space="preserve">Les </t>
    </r>
    <r>
      <rPr>
        <sz val="10"/>
        <rFont val="Calibri"/>
        <family val="2"/>
      </rPr>
      <t>#</t>
    </r>
    <r>
      <rPr>
        <sz val="10"/>
        <color rgb="FF000000"/>
        <rFont val="Calibri"/>
        <family val="2"/>
      </rPr>
      <t xml:space="preserve"> systèmes </t>
    </r>
  </si>
  <si>
    <t>Réalisation du système</t>
  </si>
  <si>
    <t>Description des différents éléments</t>
  </si>
  <si>
    <t>Le cycle à quatre temps essence</t>
  </si>
  <si>
    <t>Le principe du cycle à 4 temps + 2 temps</t>
  </si>
  <si>
    <t>Les diagrammes</t>
  </si>
  <si>
    <t>Le cycle théorique</t>
  </si>
  <si>
    <t>Le cycle réel</t>
  </si>
  <si>
    <t xml:space="preserve">Le cycle pratique </t>
  </si>
  <si>
    <t>La cylindrée</t>
  </si>
  <si>
    <t>Le rapport volumétrique</t>
  </si>
  <si>
    <t>La pression</t>
  </si>
  <si>
    <t>La culasse</t>
  </si>
  <si>
    <t>Le bloc moteur</t>
  </si>
  <si>
    <t xml:space="preserve">Les cylindres </t>
  </si>
  <si>
    <t>Le piston</t>
  </si>
  <si>
    <t>La bielle</t>
  </si>
  <si>
    <t>L’épure de distribution</t>
  </si>
  <si>
    <t>Repérage des réglages</t>
  </si>
  <si>
    <t>Définition de l’épure</t>
  </si>
  <si>
    <t>Réalisation graphique</t>
  </si>
  <si>
    <t xml:space="preserve">Réalisation pratique </t>
  </si>
  <si>
    <t xml:space="preserve">Description </t>
  </si>
  <si>
    <t>Le circuit de lubrification</t>
  </si>
  <si>
    <t>Repérage des éléments</t>
  </si>
  <si>
    <t>La régulation de la pression</t>
  </si>
  <si>
    <t>Le système de refroidissement du moteur</t>
  </si>
  <si>
    <t>Origine de la chaleur</t>
  </si>
  <si>
    <t>Le système de refroidissement par eau</t>
  </si>
  <si>
    <t>La régulation de température</t>
  </si>
  <si>
    <t>Les circuits de refroidissement avec vase d’expansion</t>
  </si>
  <si>
    <t>Le liquide de refroidissement</t>
  </si>
  <si>
    <t xml:space="preserve">La sécurité </t>
  </si>
  <si>
    <t xml:space="preserve">Total Moteur = </t>
  </si>
  <si>
    <r>
      <t>Total Technologie 2</t>
    </r>
    <r>
      <rPr>
        <b/>
        <vertAlign val="superscript"/>
        <sz val="10"/>
        <rFont val="Calibri"/>
        <family val="2"/>
        <scheme val="minor"/>
      </rPr>
      <t>nd</t>
    </r>
    <r>
      <rPr>
        <b/>
        <sz val="10"/>
        <rFont val="Calibri"/>
        <family val="2"/>
        <scheme val="minor"/>
      </rPr>
      <t xml:space="preserve"> = </t>
    </r>
  </si>
  <si>
    <t>Activités</t>
  </si>
  <si>
    <t>Branchement  d’un vérin et du régulateur de débit</t>
  </si>
  <si>
    <t xml:space="preserve">Branchement de 2  vérins en parallèle et d’une valve de séquence. </t>
  </si>
  <si>
    <t>Identification d'équipements hydrauliques et prises de mesures</t>
  </si>
  <si>
    <t>MATE.</t>
  </si>
  <si>
    <t>Semaines scolaires =&gt;</t>
  </si>
  <si>
    <t>Semaines Civils =&gt;</t>
  </si>
  <si>
    <t>Mois =&gt;</t>
  </si>
  <si>
    <t>Septembre</t>
  </si>
  <si>
    <t>Octobre</t>
  </si>
  <si>
    <t>Novembre</t>
  </si>
  <si>
    <t>Decembre</t>
  </si>
  <si>
    <t>Janvier</t>
  </si>
  <si>
    <t>Février</t>
  </si>
  <si>
    <t>Mars</t>
  </si>
  <si>
    <t>Avril</t>
  </si>
  <si>
    <t>Mai</t>
  </si>
  <si>
    <t>Juin</t>
  </si>
  <si>
    <t>PFMP</t>
  </si>
  <si>
    <t>Semaine de préparation</t>
  </si>
  <si>
    <t>Vacances</t>
  </si>
  <si>
    <t>Semaine banalisée projet</t>
  </si>
  <si>
    <t>10 h / semaine sur 30 semaines</t>
  </si>
  <si>
    <t>Total horaire</t>
  </si>
  <si>
    <t>TOTAL ACQUISES</t>
  </si>
  <si>
    <t>TOTAL EN COURS D'ACQUISITION</t>
  </si>
  <si>
    <t>TOTAL NON ACQUISE</t>
  </si>
  <si>
    <t xml:space="preserve">FICHE DE COMPETENCES SECONDE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</si>
</sst>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4"/>
      <name val="Arial"/>
      <family val="2"/>
    </font>
    <font>
      <b/>
      <sz val="20"/>
      <color rgb="FFA542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/>
      <right style="hair">
        <color auto="1"/>
      </right>
      <top style="double">
        <color indexed="1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10"/>
      </top>
      <bottom style="hair">
        <color auto="1"/>
      </bottom>
      <diagonal/>
    </border>
    <border>
      <left style="hair">
        <color auto="1"/>
      </left>
      <right/>
      <top style="double">
        <color indexed="10"/>
      </top>
      <bottom style="hair">
        <color auto="1"/>
      </bottom>
      <diagonal/>
    </border>
    <border>
      <left/>
      <right style="double">
        <color indexed="10"/>
      </right>
      <top style="double">
        <color indexed="10"/>
      </top>
      <bottom style="hair">
        <color auto="1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10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hair">
        <color indexed="64"/>
      </left>
      <right style="double">
        <color indexed="1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10"/>
      </bottom>
      <diagonal/>
    </border>
    <border>
      <left/>
      <right style="hair">
        <color indexed="64"/>
      </right>
      <top style="hair">
        <color indexed="64"/>
      </top>
      <bottom style="double">
        <color indexed="10"/>
      </bottom>
      <diagonal/>
    </border>
    <border>
      <left/>
      <right style="double">
        <color indexed="10"/>
      </right>
      <top style="hair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hair">
        <color auto="1"/>
      </bottom>
      <diagonal/>
    </border>
    <border>
      <left style="double">
        <color indexed="10"/>
      </left>
      <right style="hair">
        <color auto="1"/>
      </right>
      <top style="double">
        <color indexed="10"/>
      </top>
      <bottom style="hair">
        <color auto="1"/>
      </bottom>
      <diagonal/>
    </border>
    <border>
      <left style="hair">
        <color indexed="64"/>
      </left>
      <right style="double">
        <color indexed="10"/>
      </right>
      <top style="hair">
        <color indexed="64"/>
      </top>
      <bottom/>
      <diagonal/>
    </border>
    <border>
      <left style="double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10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10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/>
      <right style="double">
        <color indexed="10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hair">
        <color indexed="64"/>
      </right>
      <top style="double">
        <color indexed="10"/>
      </top>
      <bottom/>
      <diagonal/>
    </border>
    <border>
      <left style="hair">
        <color indexed="64"/>
      </left>
      <right style="hair">
        <color indexed="64"/>
      </right>
      <top style="double">
        <color indexed="10"/>
      </top>
      <bottom/>
      <diagonal/>
    </border>
    <border>
      <left style="hair">
        <color indexed="64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hair">
        <color indexed="64"/>
      </left>
      <right style="double">
        <color indexed="10"/>
      </right>
      <top style="hair">
        <color indexed="64"/>
      </top>
      <bottom style="double">
        <color indexed="10"/>
      </bottom>
      <diagonal/>
    </border>
    <border>
      <left style="thin">
        <color auto="1"/>
      </left>
      <right style="thin">
        <color auto="1"/>
      </right>
      <top style="double">
        <color indexed="10"/>
      </top>
      <bottom style="thin">
        <color indexed="64"/>
      </bottom>
      <diagonal/>
    </border>
    <border>
      <left style="thin">
        <color auto="1"/>
      </left>
      <right/>
      <top style="double">
        <color indexed="10"/>
      </top>
      <bottom style="thin">
        <color indexed="64"/>
      </bottom>
      <diagonal/>
    </border>
    <border>
      <left/>
      <right style="thin">
        <color auto="1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10"/>
      </bottom>
      <diagonal/>
    </border>
  </borders>
  <cellStyleXfs count="1">
    <xf numFmtId="0" fontId="0" fillId="0" borderId="0"/>
  </cellStyleXfs>
  <cellXfs count="57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4" borderId="12" xfId="0" applyFont="1" applyFill="1" applyBorder="1" applyAlignment="1">
      <alignment horizontal="center" textRotation="90" wrapText="1"/>
    </xf>
    <xf numFmtId="0" fontId="0" fillId="4" borderId="12" xfId="0" applyFont="1" applyFill="1" applyBorder="1" applyAlignment="1">
      <alignment horizontal="center" textRotation="90" wrapText="1"/>
    </xf>
    <xf numFmtId="0" fontId="0" fillId="5" borderId="10" xfId="0" applyFont="1" applyFill="1" applyBorder="1" applyAlignment="1">
      <alignment horizontal="center" textRotation="90" wrapText="1"/>
    </xf>
    <xf numFmtId="0" fontId="0" fillId="5" borderId="11" xfId="0" applyFont="1" applyFill="1" applyBorder="1" applyAlignment="1">
      <alignment horizontal="center" textRotation="90" wrapText="1"/>
    </xf>
    <xf numFmtId="0" fontId="0" fillId="5" borderId="12" xfId="0" applyFont="1" applyFill="1" applyBorder="1" applyAlignment="1">
      <alignment horizontal="center" textRotation="90" wrapText="1"/>
    </xf>
    <xf numFmtId="0" fontId="0" fillId="6" borderId="12" xfId="0" applyFont="1" applyFill="1" applyBorder="1" applyAlignment="1">
      <alignment horizontal="center" textRotation="90" wrapText="1"/>
    </xf>
    <xf numFmtId="0" fontId="0" fillId="6" borderId="11" xfId="0" applyFont="1" applyFill="1" applyBorder="1" applyAlignment="1">
      <alignment horizontal="center" textRotation="90" wrapText="1"/>
    </xf>
    <xf numFmtId="0" fontId="0" fillId="6" borderId="3" xfId="0" applyFont="1" applyFill="1" applyBorder="1" applyAlignment="1">
      <alignment horizontal="center" textRotation="90" wrapText="1"/>
    </xf>
    <xf numFmtId="0" fontId="0" fillId="7" borderId="14" xfId="0" applyFont="1" applyFill="1" applyBorder="1" applyAlignment="1">
      <alignment horizontal="center" textRotation="90" wrapText="1"/>
    </xf>
    <xf numFmtId="0" fontId="0" fillId="7" borderId="12" xfId="0" applyFont="1" applyFill="1" applyBorder="1" applyAlignment="1">
      <alignment horizontal="center" textRotation="90" wrapText="1"/>
    </xf>
    <xf numFmtId="0" fontId="0" fillId="7" borderId="13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 applyProtection="1">
      <alignment horizontal="center" textRotation="90" wrapText="1"/>
      <protection locked="0"/>
    </xf>
    <xf numFmtId="0" fontId="0" fillId="0" borderId="0" xfId="0" applyFont="1" applyAlignment="1">
      <alignment horizontal="center" textRotation="90" wrapText="1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6" xfId="0" applyFill="1" applyBorder="1" applyAlignment="1">
      <alignment horizontal="center" vertical="center" textRotation="90" wrapText="1"/>
    </xf>
    <xf numFmtId="0" fontId="5" fillId="8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0" xfId="0" applyFill="1" applyBorder="1"/>
    <xf numFmtId="0" fontId="0" fillId="9" borderId="22" xfId="0" applyFill="1" applyBorder="1"/>
    <xf numFmtId="0" fontId="0" fillId="9" borderId="21" xfId="0" applyFill="1" applyBorder="1"/>
    <xf numFmtId="0" fontId="0" fillId="9" borderId="23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4" xfId="0" applyFill="1" applyBorder="1"/>
    <xf numFmtId="0" fontId="0" fillId="9" borderId="26" xfId="0" applyFill="1" applyBorder="1"/>
    <xf numFmtId="0" fontId="0" fillId="9" borderId="25" xfId="0" applyFill="1" applyBorder="1"/>
    <xf numFmtId="0" fontId="0" fillId="9" borderId="27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Fill="1"/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1" fillId="5" borderId="37" xfId="0" applyFont="1" applyFill="1" applyBorder="1"/>
    <xf numFmtId="0" fontId="11" fillId="0" borderId="3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53" xfId="0" applyFont="1" applyBorder="1" applyAlignment="1">
      <alignment horizontal="center" vertical="center"/>
    </xf>
    <xf numFmtId="0" fontId="11" fillId="5" borderId="50" xfId="0" applyFont="1" applyFill="1" applyBorder="1"/>
    <xf numFmtId="0" fontId="14" fillId="0" borderId="5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1" fillId="0" borderId="50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2" fillId="0" borderId="8" xfId="0" applyFont="1" applyBorder="1" applyAlignment="1">
      <alignment horizontal="right" wrapText="1"/>
    </xf>
    <xf numFmtId="0" fontId="12" fillId="0" borderId="6" xfId="0" applyFont="1" applyBorder="1" applyAlignment="1">
      <alignment horizontal="center" vertical="center"/>
    </xf>
    <xf numFmtId="0" fontId="14" fillId="0" borderId="50" xfId="0" applyFont="1" applyBorder="1"/>
    <xf numFmtId="0" fontId="14" fillId="0" borderId="0" xfId="0" applyFont="1" applyBorder="1"/>
    <xf numFmtId="0" fontId="12" fillId="0" borderId="31" xfId="0" applyFont="1" applyBorder="1"/>
    <xf numFmtId="0" fontId="14" fillId="0" borderId="31" xfId="0" applyFont="1" applyBorder="1"/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31" xfId="0" applyFont="1" applyBorder="1"/>
    <xf numFmtId="0" fontId="17" fillId="0" borderId="4" xfId="0" applyFont="1" applyBorder="1" applyAlignment="1"/>
    <xf numFmtId="0" fontId="17" fillId="0" borderId="0" xfId="0" applyFont="1" applyBorder="1" applyAlignment="1"/>
    <xf numFmtId="0" fontId="17" fillId="0" borderId="4" xfId="0" applyFont="1" applyBorder="1"/>
    <xf numFmtId="0" fontId="17" fillId="0" borderId="0" xfId="0" applyFont="1" applyBorder="1"/>
    <xf numFmtId="0" fontId="14" fillId="0" borderId="31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6" fillId="0" borderId="0" xfId="0" applyFont="1" applyBorder="1"/>
    <xf numFmtId="0" fontId="16" fillId="0" borderId="31" xfId="0" applyFont="1" applyBorder="1" applyAlignment="1"/>
    <xf numFmtId="0" fontId="17" fillId="0" borderId="8" xfId="0" applyFont="1" applyBorder="1" applyAlignment="1">
      <alignment horizontal="left"/>
    </xf>
    <xf numFmtId="0" fontId="12" fillId="0" borderId="31" xfId="0" applyFont="1" applyBorder="1" applyAlignment="1">
      <alignment wrapText="1"/>
    </xf>
    <xf numFmtId="0" fontId="17" fillId="0" borderId="4" xfId="0" applyFont="1" applyBorder="1" applyAlignment="1">
      <alignment horizontal="left"/>
    </xf>
    <xf numFmtId="0" fontId="11" fillId="5" borderId="54" xfId="0" applyFont="1" applyFill="1" applyBorder="1"/>
    <xf numFmtId="0" fontId="11" fillId="0" borderId="0" xfId="0" applyFont="1" applyFill="1"/>
    <xf numFmtId="0" fontId="12" fillId="0" borderId="0" xfId="0" applyFont="1" applyAlignment="1">
      <alignment horizontal="right" wrapText="1"/>
    </xf>
    <xf numFmtId="0" fontId="12" fillId="0" borderId="0" xfId="0" applyFont="1" applyFill="1"/>
    <xf numFmtId="0" fontId="9" fillId="0" borderId="0" xfId="0" applyFont="1"/>
    <xf numFmtId="0" fontId="11" fillId="0" borderId="0" xfId="0" applyFont="1" applyAlignment="1">
      <alignment vertical="center"/>
    </xf>
    <xf numFmtId="0" fontId="11" fillId="3" borderId="58" xfId="0" applyFont="1" applyFill="1" applyBorder="1" applyAlignment="1">
      <alignment vertical="center" wrapText="1"/>
    </xf>
    <xf numFmtId="0" fontId="9" fillId="11" borderId="59" xfId="0" applyFont="1" applyFill="1" applyBorder="1"/>
    <xf numFmtId="0" fontId="9" fillId="0" borderId="60" xfId="0" applyFont="1" applyFill="1" applyBorder="1"/>
    <xf numFmtId="0" fontId="9" fillId="0" borderId="60" xfId="0" applyFont="1" applyFill="1" applyBorder="1" applyAlignment="1">
      <alignment wrapText="1"/>
    </xf>
    <xf numFmtId="0" fontId="9" fillId="12" borderId="60" xfId="0" applyFont="1" applyFill="1" applyBorder="1"/>
    <xf numFmtId="0" fontId="9" fillId="14" borderId="60" xfId="0" applyFont="1" applyFill="1" applyBorder="1"/>
    <xf numFmtId="0" fontId="9" fillId="10" borderId="60" xfId="0" applyFont="1" applyFill="1" applyBorder="1"/>
    <xf numFmtId="0" fontId="9" fillId="11" borderId="60" xfId="0" applyFont="1" applyFill="1" applyBorder="1"/>
    <xf numFmtId="0" fontId="11" fillId="5" borderId="64" xfId="0" applyFont="1" applyFill="1" applyBorder="1" applyAlignment="1">
      <alignment vertical="center" wrapText="1"/>
    </xf>
    <xf numFmtId="0" fontId="9" fillId="11" borderId="65" xfId="0" applyFont="1" applyFill="1" applyBorder="1"/>
    <xf numFmtId="0" fontId="9" fillId="0" borderId="66" xfId="0" applyFont="1" applyFill="1" applyBorder="1"/>
    <xf numFmtId="0" fontId="9" fillId="0" borderId="66" xfId="0" applyFont="1" applyFill="1" applyBorder="1" applyAlignment="1">
      <alignment wrapText="1"/>
    </xf>
    <xf numFmtId="0" fontId="9" fillId="12" borderId="66" xfId="0" applyFont="1" applyFill="1" applyBorder="1"/>
    <xf numFmtId="0" fontId="9" fillId="14" borderId="66" xfId="0" applyFont="1" applyFill="1" applyBorder="1"/>
    <xf numFmtId="0" fontId="9" fillId="10" borderId="66" xfId="0" applyFont="1" applyFill="1" applyBorder="1"/>
    <xf numFmtId="0" fontId="9" fillId="11" borderId="66" xfId="0" applyFont="1" applyFill="1" applyBorder="1"/>
    <xf numFmtId="0" fontId="11" fillId="5" borderId="70" xfId="0" applyFont="1" applyFill="1" applyBorder="1" applyAlignment="1">
      <alignment vertical="center" wrapText="1"/>
    </xf>
    <xf numFmtId="0" fontId="11" fillId="3" borderId="70" xfId="0" applyFont="1" applyFill="1" applyBorder="1" applyAlignment="1">
      <alignment vertical="center" wrapText="1"/>
    </xf>
    <xf numFmtId="0" fontId="11" fillId="5" borderId="71" xfId="0" applyFont="1" applyFill="1" applyBorder="1" applyAlignment="1">
      <alignment vertical="center" wrapText="1"/>
    </xf>
    <xf numFmtId="0" fontId="9" fillId="11" borderId="68" xfId="0" applyFont="1" applyFill="1" applyBorder="1"/>
    <xf numFmtId="0" fontId="9" fillId="0" borderId="72" xfId="0" applyFont="1" applyFill="1" applyBorder="1"/>
    <xf numFmtId="0" fontId="9" fillId="0" borderId="72" xfId="0" applyFont="1" applyFill="1" applyBorder="1" applyAlignment="1">
      <alignment wrapText="1"/>
    </xf>
    <xf numFmtId="0" fontId="9" fillId="12" borderId="72" xfId="0" applyFont="1" applyFill="1" applyBorder="1"/>
    <xf numFmtId="0" fontId="9" fillId="14" borderId="72" xfId="0" applyFont="1" applyFill="1" applyBorder="1"/>
    <xf numFmtId="0" fontId="9" fillId="10" borderId="72" xfId="0" applyFont="1" applyFill="1" applyBorder="1"/>
    <xf numFmtId="0" fontId="9" fillId="11" borderId="72" xfId="0" applyFont="1" applyFill="1" applyBorder="1"/>
    <xf numFmtId="0" fontId="11" fillId="3" borderId="71" xfId="0" applyFont="1" applyFill="1" applyBorder="1" applyAlignment="1">
      <alignment vertical="center" wrapText="1"/>
    </xf>
    <xf numFmtId="0" fontId="23" fillId="14" borderId="72" xfId="0" applyFont="1" applyFill="1" applyBorder="1"/>
    <xf numFmtId="0" fontId="9" fillId="11" borderId="74" xfId="0" applyFont="1" applyFill="1" applyBorder="1"/>
    <xf numFmtId="0" fontId="9" fillId="0" borderId="75" xfId="0" applyFont="1" applyFill="1" applyBorder="1"/>
    <xf numFmtId="0" fontId="9" fillId="14" borderId="75" xfId="0" applyFont="1" applyFill="1" applyBorder="1" applyAlignment="1">
      <alignment wrapText="1"/>
    </xf>
    <xf numFmtId="0" fontId="9" fillId="12" borderId="75" xfId="0" applyFont="1" applyFill="1" applyBorder="1"/>
    <xf numFmtId="0" fontId="9" fillId="10" borderId="75" xfId="0" applyFont="1" applyFill="1" applyBorder="1"/>
    <xf numFmtId="0" fontId="9" fillId="11" borderId="75" xfId="0" applyFont="1" applyFill="1" applyBorder="1"/>
    <xf numFmtId="0" fontId="11" fillId="5" borderId="80" xfId="0" applyFont="1" applyFill="1" applyBorder="1" applyAlignment="1">
      <alignment vertical="center" wrapText="1"/>
    </xf>
    <xf numFmtId="0" fontId="9" fillId="11" borderId="81" xfId="0" applyFont="1" applyFill="1" applyBorder="1"/>
    <xf numFmtId="0" fontId="23" fillId="0" borderId="60" xfId="0" applyFont="1" applyFill="1" applyBorder="1"/>
    <xf numFmtId="0" fontId="11" fillId="5" borderId="82" xfId="0" applyFont="1" applyFill="1" applyBorder="1" applyAlignment="1">
      <alignment vertical="center" wrapText="1"/>
    </xf>
    <xf numFmtId="0" fontId="9" fillId="11" borderId="83" xfId="0" applyFont="1" applyFill="1" applyBorder="1"/>
    <xf numFmtId="0" fontId="23" fillId="0" borderId="72" xfId="0" applyFont="1" applyFill="1" applyBorder="1"/>
    <xf numFmtId="0" fontId="9" fillId="15" borderId="67" xfId="0" applyFont="1" applyFill="1" applyBorder="1" applyAlignment="1">
      <alignment horizontal="center" wrapText="1"/>
    </xf>
    <xf numFmtId="0" fontId="9" fillId="15" borderId="68" xfId="0" applyFont="1" applyFill="1" applyBorder="1" applyAlignment="1">
      <alignment horizontal="center" wrapText="1"/>
    </xf>
    <xf numFmtId="0" fontId="9" fillId="10" borderId="67" xfId="0" applyFont="1" applyFill="1" applyBorder="1" applyAlignment="1">
      <alignment horizontal="center"/>
    </xf>
    <xf numFmtId="0" fontId="9" fillId="10" borderId="69" xfId="0" applyFont="1" applyFill="1" applyBorder="1" applyAlignment="1">
      <alignment horizontal="center"/>
    </xf>
    <xf numFmtId="0" fontId="11" fillId="16" borderId="71" xfId="0" applyFont="1" applyFill="1" applyBorder="1" applyAlignment="1">
      <alignment vertical="center" wrapText="1"/>
    </xf>
    <xf numFmtId="0" fontId="9" fillId="15" borderId="72" xfId="0" applyFont="1" applyFill="1" applyBorder="1"/>
    <xf numFmtId="0" fontId="11" fillId="5" borderId="84" xfId="0" applyFont="1" applyFill="1" applyBorder="1" applyAlignment="1">
      <alignment vertical="center" wrapText="1"/>
    </xf>
    <xf numFmtId="0" fontId="9" fillId="11" borderId="85" xfId="0" applyFont="1" applyFill="1" applyBorder="1"/>
    <xf numFmtId="0" fontId="9" fillId="0" borderId="75" xfId="0" applyFont="1" applyFill="1" applyBorder="1" applyAlignment="1">
      <alignment wrapText="1"/>
    </xf>
    <xf numFmtId="0" fontId="23" fillId="15" borderId="75" xfId="0" applyFont="1" applyFill="1" applyBorder="1"/>
    <xf numFmtId="0" fontId="9" fillId="14" borderId="75" xfId="0" applyFont="1" applyFill="1" applyBorder="1"/>
    <xf numFmtId="0" fontId="11" fillId="3" borderId="80" xfId="0" applyFont="1" applyFill="1" applyBorder="1" applyAlignment="1">
      <alignment vertical="center" wrapText="1"/>
    </xf>
    <xf numFmtId="0" fontId="24" fillId="11" borderId="81" xfId="0" applyFont="1" applyFill="1" applyBorder="1"/>
    <xf numFmtId="0" fontId="24" fillId="0" borderId="60" xfId="0" applyFont="1" applyFill="1" applyBorder="1"/>
    <xf numFmtId="0" fontId="24" fillId="12" borderId="60" xfId="0" applyFont="1" applyFill="1" applyBorder="1"/>
    <xf numFmtId="0" fontId="24" fillId="10" borderId="60" xfId="0" applyFont="1" applyFill="1" applyBorder="1"/>
    <xf numFmtId="0" fontId="24" fillId="11" borderId="60" xfId="0" applyFont="1" applyFill="1" applyBorder="1"/>
    <xf numFmtId="0" fontId="9" fillId="0" borderId="0" xfId="0" applyFont="1" applyAlignment="1"/>
    <xf numFmtId="0" fontId="11" fillId="5" borderId="86" xfId="0" applyFont="1" applyFill="1" applyBorder="1" applyAlignment="1">
      <alignment vertical="center" wrapText="1"/>
    </xf>
    <xf numFmtId="0" fontId="24" fillId="11" borderId="83" xfId="0" applyFont="1" applyFill="1" applyBorder="1"/>
    <xf numFmtId="0" fontId="24" fillId="0" borderId="72" xfId="0" applyFont="1" applyFill="1" applyBorder="1"/>
    <xf numFmtId="0" fontId="24" fillId="12" borderId="72" xfId="0" applyFont="1" applyFill="1" applyBorder="1"/>
    <xf numFmtId="0" fontId="24" fillId="14" borderId="72" xfId="0" applyFont="1" applyFill="1" applyBorder="1"/>
    <xf numFmtId="0" fontId="24" fillId="10" borderId="72" xfId="0" applyFont="1" applyFill="1" applyBorder="1"/>
    <xf numFmtId="0" fontId="24" fillId="11" borderId="72" xfId="0" applyFont="1" applyFill="1" applyBorder="1"/>
    <xf numFmtId="0" fontId="24" fillId="10" borderId="67" xfId="0" applyFont="1" applyFill="1" applyBorder="1" applyAlignment="1">
      <alignment horizontal="center"/>
    </xf>
    <xf numFmtId="0" fontId="24" fillId="10" borderId="69" xfId="0" applyFont="1" applyFill="1" applyBorder="1" applyAlignment="1">
      <alignment horizontal="center"/>
    </xf>
    <xf numFmtId="0" fontId="11" fillId="3" borderId="84" xfId="0" applyFont="1" applyFill="1" applyBorder="1" applyAlignment="1">
      <alignment vertical="center" wrapText="1"/>
    </xf>
    <xf numFmtId="0" fontId="24" fillId="11" borderId="88" xfId="0" applyFont="1" applyFill="1" applyBorder="1"/>
    <xf numFmtId="0" fontId="24" fillId="0" borderId="89" xfId="0" applyFont="1" applyFill="1" applyBorder="1"/>
    <xf numFmtId="0" fontId="24" fillId="12" borderId="89" xfId="0" applyFont="1" applyFill="1" applyBorder="1"/>
    <xf numFmtId="0" fontId="24" fillId="10" borderId="89" xfId="0" applyFont="1" applyFill="1" applyBorder="1"/>
    <xf numFmtId="0" fontId="24" fillId="11" borderId="89" xfId="0" applyFont="1" applyFill="1" applyBorder="1"/>
    <xf numFmtId="0" fontId="11" fillId="5" borderId="80" xfId="0" applyFont="1" applyFill="1" applyBorder="1" applyAlignment="1">
      <alignment vertical="center"/>
    </xf>
    <xf numFmtId="0" fontId="24" fillId="14" borderId="60" xfId="0" applyFont="1" applyFill="1" applyBorder="1"/>
    <xf numFmtId="0" fontId="11" fillId="5" borderId="64" xfId="0" applyFont="1" applyFill="1" applyBorder="1" applyAlignment="1">
      <alignment vertical="center"/>
    </xf>
    <xf numFmtId="0" fontId="9" fillId="0" borderId="0" xfId="0" applyFont="1" applyAlignment="1">
      <alignment textRotation="255"/>
    </xf>
    <xf numFmtId="0" fontId="24" fillId="11" borderId="85" xfId="0" applyFont="1" applyFill="1" applyBorder="1"/>
    <xf numFmtId="0" fontId="24" fillId="0" borderId="75" xfId="0" applyFont="1" applyFill="1" applyBorder="1"/>
    <xf numFmtId="0" fontId="24" fillId="14" borderId="75" xfId="0" applyFont="1" applyFill="1" applyBorder="1"/>
    <xf numFmtId="0" fontId="24" fillId="12" borderId="75" xfId="0" applyFont="1" applyFill="1" applyBorder="1"/>
    <xf numFmtId="0" fontId="24" fillId="10" borderId="75" xfId="0" applyFont="1" applyFill="1" applyBorder="1"/>
    <xf numFmtId="0" fontId="24" fillId="11" borderId="75" xfId="0" applyFont="1" applyFill="1" applyBorder="1"/>
    <xf numFmtId="0" fontId="24" fillId="10" borderId="76" xfId="0" applyFont="1" applyFill="1" applyBorder="1" applyAlignment="1">
      <alignment horizontal="center"/>
    </xf>
    <xf numFmtId="0" fontId="24" fillId="10" borderId="79" xfId="0" applyFont="1" applyFill="1" applyBorder="1" applyAlignment="1">
      <alignment horizontal="center"/>
    </xf>
    <xf numFmtId="0" fontId="11" fillId="3" borderId="91" xfId="0" applyFont="1" applyFill="1" applyBorder="1" applyAlignment="1">
      <alignment vertical="center" wrapText="1"/>
    </xf>
    <xf numFmtId="0" fontId="24" fillId="11" borderId="92" xfId="0" applyFont="1" applyFill="1" applyBorder="1"/>
    <xf numFmtId="0" fontId="24" fillId="14" borderId="93" xfId="0" applyFont="1" applyFill="1" applyBorder="1"/>
    <xf numFmtId="0" fontId="24" fillId="0" borderId="93" xfId="0" applyFont="1" applyFill="1" applyBorder="1"/>
    <xf numFmtId="0" fontId="24" fillId="12" borderId="93" xfId="0" applyFont="1" applyFill="1" applyBorder="1"/>
    <xf numFmtId="0" fontId="24" fillId="10" borderId="93" xfId="0" applyFont="1" applyFill="1" applyBorder="1"/>
    <xf numFmtId="0" fontId="24" fillId="11" borderId="93" xfId="0" applyFont="1" applyFill="1" applyBorder="1"/>
    <xf numFmtId="0" fontId="24" fillId="10" borderId="94" xfId="0" applyFont="1" applyFill="1" applyBorder="1" applyAlignment="1">
      <alignment horizontal="center"/>
    </xf>
    <xf numFmtId="0" fontId="24" fillId="10" borderId="95" xfId="0" applyFont="1" applyFill="1" applyBorder="1" applyAlignment="1">
      <alignment horizontal="center"/>
    </xf>
    <xf numFmtId="0" fontId="11" fillId="3" borderId="82" xfId="0" applyFont="1" applyFill="1" applyBorder="1" applyAlignment="1">
      <alignment vertical="center" wrapText="1"/>
    </xf>
    <xf numFmtId="0" fontId="11" fillId="5" borderId="96" xfId="0" applyFont="1" applyFill="1" applyBorder="1" applyAlignment="1">
      <alignment vertical="center" wrapText="1"/>
    </xf>
    <xf numFmtId="0" fontId="24" fillId="14" borderId="89" xfId="0" applyFont="1" applyFill="1" applyBorder="1"/>
    <xf numFmtId="0" fontId="24" fillId="0" borderId="0" xfId="0" applyFont="1" applyBorder="1"/>
    <xf numFmtId="0" fontId="25" fillId="0" borderId="97" xfId="0" applyFont="1" applyBorder="1" applyAlignment="1">
      <alignment horizontal="right" vertical="center" wrapText="1"/>
    </xf>
    <xf numFmtId="0" fontId="25" fillId="0" borderId="97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10" borderId="0" xfId="0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9" fillId="15" borderId="60" xfId="0" applyFont="1" applyFill="1" applyBorder="1"/>
    <xf numFmtId="0" fontId="9" fillId="15" borderId="66" xfId="0" applyFont="1" applyFill="1" applyBorder="1"/>
    <xf numFmtId="0" fontId="9" fillId="15" borderId="75" xfId="0" applyFont="1" applyFill="1" applyBorder="1"/>
    <xf numFmtId="0" fontId="24" fillId="15" borderId="60" xfId="0" applyFont="1" applyFill="1" applyBorder="1"/>
    <xf numFmtId="0" fontId="24" fillId="15" borderId="72" xfId="0" applyFont="1" applyFill="1" applyBorder="1"/>
    <xf numFmtId="0" fontId="24" fillId="15" borderId="89" xfId="0" applyFont="1" applyFill="1" applyBorder="1"/>
    <xf numFmtId="0" fontId="24" fillId="15" borderId="75" xfId="0" applyFont="1" applyFill="1" applyBorder="1"/>
    <xf numFmtId="0" fontId="24" fillId="15" borderId="93" xfId="0" applyFont="1" applyFill="1" applyBorder="1"/>
    <xf numFmtId="0" fontId="25" fillId="0" borderId="98" xfId="0" applyFont="1" applyBorder="1" applyAlignment="1">
      <alignment vertical="center"/>
    </xf>
    <xf numFmtId="0" fontId="25" fillId="0" borderId="99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78" xfId="0" applyFont="1" applyFill="1" applyBorder="1"/>
    <xf numFmtId="0" fontId="0" fillId="15" borderId="0" xfId="0" applyFill="1"/>
    <xf numFmtId="0" fontId="2" fillId="15" borderId="0" xfId="0" applyFont="1" applyFill="1"/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0" xfId="0" applyFill="1"/>
    <xf numFmtId="0" fontId="0" fillId="10" borderId="38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0" xfId="0" applyFill="1"/>
    <xf numFmtId="0" fontId="0" fillId="18" borderId="38" xfId="0" applyFill="1" applyBorder="1" applyAlignment="1">
      <alignment vertical="center"/>
    </xf>
    <xf numFmtId="0" fontId="0" fillId="18" borderId="39" xfId="0" applyFill="1" applyBorder="1" applyAlignment="1">
      <alignment vertical="center"/>
    </xf>
    <xf numFmtId="0" fontId="0" fillId="11" borderId="38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0" xfId="0" applyFill="1"/>
    <xf numFmtId="0" fontId="0" fillId="20" borderId="0" xfId="0" applyFill="1"/>
    <xf numFmtId="0" fontId="0" fillId="20" borderId="38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25" fillId="15" borderId="89" xfId="0" applyFont="1" applyFill="1" applyBorder="1" applyAlignment="1">
      <alignment horizontal="center" vertical="center"/>
    </xf>
    <xf numFmtId="0" fontId="0" fillId="15" borderId="0" xfId="0" applyFill="1" applyProtection="1">
      <protection hidden="1"/>
    </xf>
    <xf numFmtId="0" fontId="0" fillId="10" borderId="0" xfId="0" applyFill="1" applyProtection="1">
      <protection hidden="1"/>
    </xf>
    <xf numFmtId="0" fontId="0" fillId="20" borderId="0" xfId="0" applyFill="1" applyProtection="1">
      <protection hidden="1"/>
    </xf>
    <xf numFmtId="0" fontId="0" fillId="11" borderId="0" xfId="0" applyFill="1" applyProtection="1">
      <protection hidden="1"/>
    </xf>
    <xf numFmtId="0" fontId="0" fillId="19" borderId="0" xfId="0" applyFill="1"/>
    <xf numFmtId="0" fontId="0" fillId="19" borderId="0" xfId="0" applyFill="1" applyProtection="1">
      <protection hidden="1"/>
    </xf>
    <xf numFmtId="0" fontId="0" fillId="18" borderId="0" xfId="0" applyFill="1"/>
    <xf numFmtId="0" fontId="0" fillId="18" borderId="0" xfId="0" applyFill="1" applyProtection="1">
      <protection hidden="1"/>
    </xf>
    <xf numFmtId="0" fontId="0" fillId="3" borderId="0" xfId="0" applyFill="1" applyProtection="1">
      <protection hidden="1"/>
    </xf>
    <xf numFmtId="0" fontId="2" fillId="15" borderId="0" xfId="0" applyFont="1" applyFill="1" applyAlignment="1" applyProtection="1">
      <alignment horizontal="center" vertical="center" textRotation="90" wrapText="1"/>
    </xf>
    <xf numFmtId="0" fontId="0" fillId="17" borderId="0" xfId="0" applyFill="1"/>
    <xf numFmtId="0" fontId="0" fillId="17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2" fillId="17" borderId="0" xfId="0" applyFont="1" applyFill="1"/>
    <xf numFmtId="0" fontId="2" fillId="2" borderId="0" xfId="0" applyFont="1" applyFill="1"/>
    <xf numFmtId="0" fontId="2" fillId="14" borderId="0" xfId="0" applyFont="1" applyFill="1"/>
    <xf numFmtId="0" fontId="27" fillId="17" borderId="0" xfId="0" applyFont="1" applyFill="1" applyAlignment="1" applyProtection="1">
      <alignment horizontal="center" vertical="center" textRotation="90" wrapText="1"/>
    </xf>
    <xf numFmtId="0" fontId="27" fillId="2" borderId="0" xfId="0" applyFont="1" applyFill="1" applyAlignment="1" applyProtection="1">
      <alignment horizontal="center" vertical="center" textRotation="90" wrapText="1"/>
    </xf>
    <xf numFmtId="0" fontId="27" fillId="14" borderId="0" xfId="0" applyFont="1" applyFill="1" applyAlignment="1" applyProtection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textRotation="90" wrapText="1"/>
    </xf>
    <xf numFmtId="0" fontId="0" fillId="3" borderId="10" xfId="0" applyFont="1" applyFill="1" applyBorder="1" applyAlignment="1">
      <alignment horizontal="center" textRotation="90" wrapText="1"/>
    </xf>
    <xf numFmtId="0" fontId="0" fillId="3" borderId="11" xfId="0" applyFill="1" applyBorder="1" applyAlignment="1">
      <alignment horizontal="center" textRotation="90" wrapText="1"/>
    </xf>
    <xf numFmtId="0" fontId="3" fillId="4" borderId="2" xfId="0" applyFont="1" applyFill="1" applyBorder="1" applyAlignment="1">
      <alignment horizontal="center" textRotation="90" wrapText="1"/>
    </xf>
    <xf numFmtId="0" fontId="3" fillId="4" borderId="10" xfId="0" applyFont="1" applyFill="1" applyBorder="1" applyAlignment="1">
      <alignment horizontal="center" textRotation="90" wrapText="1"/>
    </xf>
    <xf numFmtId="0" fontId="3" fillId="4" borderId="12" xfId="0" applyFont="1" applyFill="1" applyBorder="1" applyAlignment="1">
      <alignment horizontal="center" textRotation="90" wrapText="1"/>
    </xf>
    <xf numFmtId="0" fontId="0" fillId="4" borderId="12" xfId="0" applyFont="1" applyFill="1" applyBorder="1" applyAlignment="1">
      <alignment horizontal="center" textRotation="90" wrapText="1"/>
    </xf>
    <xf numFmtId="0" fontId="0" fillId="6" borderId="2" xfId="0" applyFont="1" applyFill="1" applyBorder="1" applyAlignment="1">
      <alignment horizontal="center" textRotation="90" wrapText="1"/>
    </xf>
    <xf numFmtId="0" fontId="0" fillId="6" borderId="10" xfId="0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4" borderId="13" xfId="0" applyFont="1" applyFill="1" applyBorder="1" applyAlignment="1">
      <alignment horizontal="center" textRotation="90" wrapText="1"/>
    </xf>
    <xf numFmtId="0" fontId="0" fillId="5" borderId="11" xfId="0" applyFont="1" applyFill="1" applyBorder="1" applyAlignment="1">
      <alignment horizontal="center" textRotation="90" wrapText="1"/>
    </xf>
    <xf numFmtId="0" fontId="0" fillId="5" borderId="10" xfId="0" applyFont="1" applyFill="1" applyBorder="1" applyAlignment="1">
      <alignment horizontal="center" textRotation="90" wrapText="1"/>
    </xf>
    <xf numFmtId="0" fontId="0" fillId="5" borderId="5" xfId="0" applyFont="1" applyFill="1" applyBorder="1" applyAlignment="1">
      <alignment horizontal="center" textRotation="90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textRotation="255"/>
    </xf>
    <xf numFmtId="0" fontId="13" fillId="2" borderId="37" xfId="0" applyFont="1" applyFill="1" applyBorder="1" applyAlignment="1">
      <alignment horizontal="center" vertical="center" textRotation="255"/>
    </xf>
    <xf numFmtId="0" fontId="13" fillId="2" borderId="15" xfId="0" applyFont="1" applyFill="1" applyBorder="1" applyAlignment="1">
      <alignment horizontal="center" vertical="center" textRotation="255"/>
    </xf>
    <xf numFmtId="0" fontId="0" fillId="5" borderId="50" xfId="0" applyFont="1" applyFill="1" applyBorder="1" applyAlignment="1">
      <alignment horizontal="center" textRotation="90" wrapText="1"/>
    </xf>
    <xf numFmtId="0" fontId="0" fillId="5" borderId="1" xfId="0" applyFont="1" applyFill="1" applyBorder="1" applyAlignment="1">
      <alignment horizontal="center" textRotation="90" wrapText="1"/>
    </xf>
    <xf numFmtId="0" fontId="0" fillId="5" borderId="54" xfId="0" applyFont="1" applyFill="1" applyBorder="1" applyAlignment="1">
      <alignment horizontal="center" textRotation="90" wrapText="1"/>
    </xf>
    <xf numFmtId="0" fontId="0" fillId="5" borderId="9" xfId="0" applyFont="1" applyFill="1" applyBorder="1" applyAlignment="1">
      <alignment horizontal="center" textRotation="90" wrapText="1"/>
    </xf>
    <xf numFmtId="0" fontId="0" fillId="6" borderId="4" xfId="0" applyFont="1" applyFill="1" applyBorder="1" applyAlignment="1">
      <alignment horizontal="center" textRotation="90" wrapText="1"/>
    </xf>
    <xf numFmtId="0" fontId="0" fillId="6" borderId="0" xfId="0" applyFont="1" applyFill="1" applyBorder="1" applyAlignment="1">
      <alignment horizontal="center" textRotation="90" wrapText="1"/>
    </xf>
    <xf numFmtId="0" fontId="0" fillId="6" borderId="8" xfId="0" applyFont="1" applyFill="1" applyBorder="1" applyAlignment="1">
      <alignment horizontal="center" textRotation="90" wrapText="1"/>
    </xf>
    <xf numFmtId="0" fontId="0" fillId="6" borderId="31" xfId="0" applyFont="1" applyFill="1" applyBorder="1" applyAlignment="1">
      <alignment horizontal="center" textRotation="90" wrapText="1"/>
    </xf>
    <xf numFmtId="0" fontId="0" fillId="6" borderId="50" xfId="0" applyFont="1" applyFill="1" applyBorder="1" applyAlignment="1">
      <alignment horizontal="center" textRotation="90" wrapText="1"/>
    </xf>
    <xf numFmtId="0" fontId="0" fillId="6" borderId="54" xfId="0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Border="1" applyAlignment="1">
      <alignment textRotation="90" wrapText="1"/>
    </xf>
    <xf numFmtId="0" fontId="0" fillId="5" borderId="0" xfId="0" applyFont="1" applyFill="1" applyBorder="1" applyAlignment="1">
      <alignment horizontal="center" textRotation="90" wrapText="1"/>
    </xf>
    <xf numFmtId="0" fontId="0" fillId="5" borderId="8" xfId="0" applyFont="1" applyFill="1" applyBorder="1" applyAlignment="1">
      <alignment horizontal="center" textRotation="90" wrapText="1"/>
    </xf>
    <xf numFmtId="0" fontId="0" fillId="5" borderId="37" xfId="0" applyFont="1" applyFill="1" applyBorder="1" applyAlignment="1">
      <alignment horizontal="center" textRotation="90" wrapText="1"/>
    </xf>
    <xf numFmtId="0" fontId="0" fillId="5" borderId="15" xfId="0" applyFont="1" applyFill="1" applyBorder="1" applyAlignment="1">
      <alignment horizontal="center" textRotation="90" wrapText="1"/>
    </xf>
    <xf numFmtId="0" fontId="1" fillId="8" borderId="7" xfId="0" applyFont="1" applyFill="1" applyBorder="1" applyAlignment="1">
      <alignment horizontal="center" vertical="center" textRotation="90"/>
    </xf>
    <xf numFmtId="0" fontId="1" fillId="8" borderId="37" xfId="0" applyFont="1" applyFill="1" applyBorder="1" applyAlignment="1">
      <alignment horizontal="center" vertical="center" textRotation="90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left" vertical="center" wrapText="1"/>
    </xf>
    <xf numFmtId="0" fontId="9" fillId="8" borderId="36" xfId="0" applyFont="1" applyFill="1" applyBorder="1" applyAlignment="1">
      <alignment horizontal="left"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9" fillId="8" borderId="38" xfId="0" applyFont="1" applyFill="1" applyBorder="1" applyAlignment="1">
      <alignment horizontal="left" vertical="center" wrapText="1"/>
    </xf>
    <xf numFmtId="0" fontId="9" fillId="8" borderId="39" xfId="0" applyFont="1" applyFill="1" applyBorder="1" applyAlignment="1">
      <alignment horizontal="left" vertical="center" wrapText="1"/>
    </xf>
    <xf numFmtId="0" fontId="9" fillId="8" borderId="4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textRotation="90"/>
    </xf>
    <xf numFmtId="0" fontId="0" fillId="0" borderId="37" xfId="0" applyBorder="1"/>
    <xf numFmtId="0" fontId="0" fillId="0" borderId="15" xfId="0" applyBorder="1"/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left" vertical="center" wrapText="1"/>
    </xf>
    <xf numFmtId="0" fontId="8" fillId="8" borderId="39" xfId="0" applyFont="1" applyFill="1" applyBorder="1" applyAlignment="1">
      <alignment horizontal="left" vertical="center" wrapText="1"/>
    </xf>
    <xf numFmtId="0" fontId="8" fillId="8" borderId="40" xfId="0" applyFont="1" applyFill="1" applyBorder="1" applyAlignment="1">
      <alignment horizontal="left" vertical="center" wrapText="1"/>
    </xf>
    <xf numFmtId="0" fontId="9" fillId="8" borderId="44" xfId="0" applyFont="1" applyFill="1" applyBorder="1" applyAlignment="1">
      <alignment horizontal="left" vertical="center" wrapText="1"/>
    </xf>
    <xf numFmtId="0" fontId="9" fillId="8" borderId="45" xfId="0" applyFont="1" applyFill="1" applyBorder="1" applyAlignment="1">
      <alignment horizontal="left" vertical="center" wrapText="1"/>
    </xf>
    <xf numFmtId="0" fontId="9" fillId="8" borderId="46" xfId="0" applyFont="1" applyFill="1" applyBorder="1" applyAlignment="1">
      <alignment horizontal="left" vertical="center" wrapTex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10" fillId="18" borderId="32" xfId="0" applyFont="1" applyFill="1" applyBorder="1" applyAlignment="1">
      <alignment horizontal="center" vertical="center" wrapText="1"/>
    </xf>
    <xf numFmtId="0" fontId="10" fillId="18" borderId="33" xfId="0" applyFont="1" applyFill="1" applyBorder="1" applyAlignment="1">
      <alignment horizontal="center" vertical="center" wrapText="1"/>
    </xf>
    <xf numFmtId="0" fontId="10" fillId="18" borderId="34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3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0" fillId="19" borderId="32" xfId="0" applyFont="1" applyFill="1" applyBorder="1" applyAlignment="1">
      <alignment horizontal="center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0" fillId="19" borderId="34" xfId="0" applyFont="1" applyFill="1" applyBorder="1" applyAlignment="1">
      <alignment horizontal="center" vertical="center" wrapText="1"/>
    </xf>
    <xf numFmtId="0" fontId="10" fillId="20" borderId="32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6" borderId="7" xfId="0" applyFont="1" applyFill="1" applyBorder="1" applyAlignment="1">
      <alignment horizontal="center" textRotation="90" wrapText="1"/>
    </xf>
    <xf numFmtId="0" fontId="0" fillId="6" borderId="37" xfId="0" applyFont="1" applyFill="1" applyBorder="1" applyAlignment="1">
      <alignment horizontal="center" textRotation="90" wrapText="1"/>
    </xf>
    <xf numFmtId="0" fontId="0" fillId="6" borderId="15" xfId="0" applyFont="1" applyFill="1" applyBorder="1" applyAlignment="1">
      <alignment horizontal="center" textRotation="90" wrapText="1"/>
    </xf>
    <xf numFmtId="0" fontId="0" fillId="7" borderId="0" xfId="0" applyFont="1" applyFill="1" applyBorder="1" applyAlignment="1">
      <alignment horizontal="center" textRotation="90" wrapText="1"/>
    </xf>
    <xf numFmtId="0" fontId="0" fillId="7" borderId="8" xfId="0" applyFont="1" applyFill="1" applyBorder="1" applyAlignment="1">
      <alignment horizontal="center" textRotation="90" wrapText="1"/>
    </xf>
    <xf numFmtId="0" fontId="2" fillId="2" borderId="31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 textRotation="90" wrapText="1"/>
    </xf>
    <xf numFmtId="0" fontId="0" fillId="3" borderId="19" xfId="0" applyFont="1" applyFill="1" applyBorder="1" applyAlignment="1">
      <alignment horizontal="center" textRotation="90" wrapText="1"/>
    </xf>
    <xf numFmtId="0" fontId="0" fillId="3" borderId="20" xfId="0" applyFont="1" applyFill="1" applyBorder="1" applyAlignment="1">
      <alignment horizontal="center" textRotation="90" wrapText="1"/>
    </xf>
    <xf numFmtId="0" fontId="0" fillId="3" borderId="23" xfId="0" applyFont="1" applyFill="1" applyBorder="1" applyAlignment="1">
      <alignment horizontal="center" textRotation="90" wrapText="1"/>
    </xf>
    <xf numFmtId="0" fontId="0" fillId="3" borderId="24" xfId="0" applyFont="1" applyFill="1" applyBorder="1" applyAlignment="1">
      <alignment horizontal="center" textRotation="90" wrapText="1"/>
    </xf>
    <xf numFmtId="0" fontId="0" fillId="3" borderId="27" xfId="0" applyFont="1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50" xfId="0" applyFill="1" applyBorder="1" applyAlignment="1">
      <alignment horizontal="center" textRotation="90" wrapText="1"/>
    </xf>
    <xf numFmtId="0" fontId="0" fillId="3" borderId="0" xfId="0" applyFill="1" applyBorder="1" applyAlignment="1">
      <alignment horizontal="center" textRotation="90" wrapText="1"/>
    </xf>
    <xf numFmtId="0" fontId="0" fillId="3" borderId="5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1" xfId="0" applyFont="1" applyFill="1" applyBorder="1" applyAlignment="1">
      <alignment horizontal="center" textRotation="90" wrapText="1"/>
    </xf>
    <xf numFmtId="0" fontId="3" fillId="4" borderId="53" xfId="0" applyFont="1" applyFill="1" applyBorder="1" applyAlignment="1">
      <alignment horizontal="center" textRotation="90" wrapText="1"/>
    </xf>
    <xf numFmtId="0" fontId="3" fillId="4" borderId="50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3" fillId="4" borderId="54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3" fillId="4" borderId="7" xfId="0" applyFont="1" applyFill="1" applyBorder="1" applyAlignment="1">
      <alignment horizontal="center" textRotation="90" wrapText="1"/>
    </xf>
    <xf numFmtId="0" fontId="3" fillId="4" borderId="37" xfId="0" applyFont="1" applyFill="1" applyBorder="1" applyAlignment="1">
      <alignment horizontal="center" textRotation="90" wrapText="1"/>
    </xf>
    <xf numFmtId="0" fontId="3" fillId="4" borderId="15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3" fillId="4" borderId="0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0" fillId="4" borderId="4" xfId="0" applyFont="1" applyFill="1" applyBorder="1" applyAlignment="1">
      <alignment horizontal="center" textRotation="90" wrapText="1"/>
    </xf>
    <xf numFmtId="0" fontId="0" fillId="4" borderId="0" xfId="0" applyFont="1" applyFill="1" applyBorder="1" applyAlignment="1">
      <alignment horizontal="center" textRotation="90" wrapText="1"/>
    </xf>
    <xf numFmtId="0" fontId="0" fillId="4" borderId="8" xfId="0" applyFont="1" applyFill="1" applyBorder="1" applyAlignment="1">
      <alignment horizontal="center" textRotation="90" wrapText="1"/>
    </xf>
    <xf numFmtId="0" fontId="0" fillId="4" borderId="31" xfId="0" applyFont="1" applyFill="1" applyBorder="1" applyAlignment="1">
      <alignment horizontal="center" textRotation="90" wrapText="1"/>
    </xf>
    <xf numFmtId="0" fontId="0" fillId="4" borderId="50" xfId="0" applyFont="1" applyFill="1" applyBorder="1" applyAlignment="1">
      <alignment horizontal="center" textRotation="90" wrapText="1"/>
    </xf>
    <xf numFmtId="0" fontId="0" fillId="4" borderId="54" xfId="0" applyFont="1" applyFill="1" applyBorder="1" applyAlignment="1">
      <alignment horizontal="center" textRotation="90" wrapText="1"/>
    </xf>
    <xf numFmtId="0" fontId="0" fillId="4" borderId="53" xfId="0" applyFont="1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textRotation="90" wrapText="1"/>
    </xf>
    <xf numFmtId="0" fontId="0" fillId="4" borderId="9" xfId="0" applyFont="1" applyFill="1" applyBorder="1" applyAlignment="1">
      <alignment horizontal="center" textRotation="90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7" borderId="50" xfId="0" applyFont="1" applyFill="1" applyBorder="1" applyAlignment="1">
      <alignment horizontal="center" textRotation="90" wrapText="1"/>
    </xf>
    <xf numFmtId="0" fontId="0" fillId="7" borderId="54" xfId="0" applyFont="1" applyFill="1" applyBorder="1" applyAlignment="1">
      <alignment horizontal="center" textRotation="90" wrapText="1"/>
    </xf>
    <xf numFmtId="0" fontId="0" fillId="7" borderId="37" xfId="0" applyFont="1" applyFill="1" applyBorder="1" applyAlignment="1">
      <alignment horizontal="center" textRotation="90" wrapText="1"/>
    </xf>
    <xf numFmtId="0" fontId="0" fillId="7" borderId="15" xfId="0" applyFont="1" applyFill="1" applyBorder="1" applyAlignment="1">
      <alignment horizontal="center" textRotation="90" wrapText="1"/>
    </xf>
    <xf numFmtId="0" fontId="0" fillId="19" borderId="38" xfId="0" applyFill="1" applyBorder="1" applyAlignment="1">
      <alignment horizontal="center" vertical="center"/>
    </xf>
    <xf numFmtId="0" fontId="0" fillId="19" borderId="39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0" borderId="45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8" borderId="38" xfId="0" applyFill="1" applyBorder="1" applyAlignment="1">
      <alignment horizontal="center" vertical="center"/>
    </xf>
    <xf numFmtId="0" fontId="0" fillId="18" borderId="39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 textRotation="255"/>
    </xf>
    <xf numFmtId="0" fontId="22" fillId="2" borderId="63" xfId="0" applyFont="1" applyFill="1" applyBorder="1" applyAlignment="1">
      <alignment horizontal="center" vertical="center" textRotation="255"/>
    </xf>
    <xf numFmtId="0" fontId="22" fillId="2" borderId="73" xfId="0" applyFont="1" applyFill="1" applyBorder="1" applyAlignment="1">
      <alignment horizontal="center" vertical="center" textRotation="255"/>
    </xf>
    <xf numFmtId="0" fontId="9" fillId="0" borderId="61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0" fontId="9" fillId="0" borderId="61" xfId="0" applyFont="1" applyFill="1" applyBorder="1"/>
    <xf numFmtId="0" fontId="9" fillId="0" borderId="59" xfId="0" applyFont="1" applyFill="1" applyBorder="1"/>
    <xf numFmtId="0" fontId="9" fillId="0" borderId="61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12" borderId="61" xfId="0" applyFont="1" applyFill="1" applyBorder="1"/>
    <xf numFmtId="0" fontId="9" fillId="12" borderId="59" xfId="0" applyFont="1" applyFill="1" applyBorder="1"/>
    <xf numFmtId="0" fontId="9" fillId="0" borderId="67" xfId="0" applyFont="1" applyFill="1" applyBorder="1" applyAlignment="1">
      <alignment horizontal="center" wrapText="1"/>
    </xf>
    <xf numFmtId="0" fontId="9" fillId="0" borderId="68" xfId="0" applyFont="1" applyFill="1" applyBorder="1" applyAlignment="1">
      <alignment horizontal="center" wrapText="1"/>
    </xf>
    <xf numFmtId="0" fontId="9" fillId="0" borderId="67" xfId="0" applyFont="1" applyFill="1" applyBorder="1"/>
    <xf numFmtId="0" fontId="9" fillId="0" borderId="68" xfId="0" applyFont="1" applyFill="1" applyBorder="1"/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10" borderId="61" xfId="0" applyFont="1" applyFill="1" applyBorder="1"/>
    <xf numFmtId="0" fontId="9" fillId="10" borderId="59" xfId="0" applyFont="1" applyFill="1" applyBorder="1"/>
    <xf numFmtId="0" fontId="9" fillId="10" borderId="61" xfId="0" applyFont="1" applyFill="1" applyBorder="1" applyAlignment="1">
      <alignment horizontal="center"/>
    </xf>
    <xf numFmtId="0" fontId="9" fillId="10" borderId="62" xfId="0" applyFont="1" applyFill="1" applyBorder="1" applyAlignment="1">
      <alignment horizontal="center"/>
    </xf>
    <xf numFmtId="0" fontId="9" fillId="12" borderId="67" xfId="0" applyFont="1" applyFill="1" applyBorder="1"/>
    <xf numFmtId="0" fontId="9" fillId="12" borderId="68" xfId="0" applyFont="1" applyFill="1" applyBorder="1"/>
    <xf numFmtId="0" fontId="9" fillId="10" borderId="67" xfId="0" applyFont="1" applyFill="1" applyBorder="1"/>
    <xf numFmtId="0" fontId="9" fillId="10" borderId="68" xfId="0" applyFont="1" applyFill="1" applyBorder="1"/>
    <xf numFmtId="0" fontId="9" fillId="10" borderId="67" xfId="0" applyFont="1" applyFill="1" applyBorder="1" applyAlignment="1">
      <alignment horizontal="center"/>
    </xf>
    <xf numFmtId="0" fontId="9" fillId="10" borderId="69" xfId="0" applyFont="1" applyFill="1" applyBorder="1" applyAlignment="1">
      <alignment horizontal="center"/>
    </xf>
    <xf numFmtId="0" fontId="9" fillId="14" borderId="67" xfId="0" applyFont="1" applyFill="1" applyBorder="1" applyAlignment="1">
      <alignment horizontal="center"/>
    </xf>
    <xf numFmtId="0" fontId="9" fillId="14" borderId="68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 wrapText="1"/>
    </xf>
    <xf numFmtId="0" fontId="9" fillId="0" borderId="74" xfId="0" applyFont="1" applyFill="1" applyBorder="1" applyAlignment="1">
      <alignment horizontal="center" wrapText="1"/>
    </xf>
    <xf numFmtId="0" fontId="9" fillId="0" borderId="77" xfId="0" applyFont="1" applyFill="1" applyBorder="1"/>
    <xf numFmtId="0" fontId="9" fillId="0" borderId="78" xfId="0" applyFont="1" applyFill="1" applyBorder="1"/>
    <xf numFmtId="0" fontId="9" fillId="0" borderId="76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12" borderId="77" xfId="0" applyFont="1" applyFill="1" applyBorder="1"/>
    <xf numFmtId="0" fontId="9" fillId="12" borderId="78" xfId="0" applyFont="1" applyFill="1" applyBorder="1"/>
    <xf numFmtId="0" fontId="9" fillId="10" borderId="77" xfId="0" applyFont="1" applyFill="1" applyBorder="1"/>
    <xf numFmtId="0" fontId="9" fillId="10" borderId="78" xfId="0" applyFont="1" applyFill="1" applyBorder="1"/>
    <xf numFmtId="0" fontId="9" fillId="10" borderId="76" xfId="0" applyFont="1" applyFill="1" applyBorder="1" applyAlignment="1">
      <alignment horizontal="center"/>
    </xf>
    <xf numFmtId="0" fontId="9" fillId="10" borderId="79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61" xfId="0" applyFont="1" applyFill="1" applyBorder="1"/>
    <xf numFmtId="0" fontId="24" fillId="0" borderId="59" xfId="0" applyFont="1" applyFill="1" applyBorder="1"/>
    <xf numFmtId="0" fontId="24" fillId="10" borderId="61" xfId="0" applyFont="1" applyFill="1" applyBorder="1" applyAlignment="1">
      <alignment horizontal="center"/>
    </xf>
    <xf numFmtId="0" fontId="24" fillId="10" borderId="62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24" fillId="0" borderId="67" xfId="0" applyFont="1" applyFill="1" applyBorder="1"/>
    <xf numFmtId="0" fontId="24" fillId="0" borderId="68" xfId="0" applyFont="1" applyFill="1" applyBorder="1"/>
    <xf numFmtId="0" fontId="24" fillId="12" borderId="67" xfId="0" applyFont="1" applyFill="1" applyBorder="1"/>
    <xf numFmtId="0" fontId="24" fillId="12" borderId="68" xfId="0" applyFont="1" applyFill="1" applyBorder="1"/>
    <xf numFmtId="0" fontId="24" fillId="12" borderId="61" xfId="0" applyFont="1" applyFill="1" applyBorder="1"/>
    <xf numFmtId="0" fontId="24" fillId="12" borderId="59" xfId="0" applyFont="1" applyFill="1" applyBorder="1"/>
    <xf numFmtId="0" fontId="24" fillId="14" borderId="61" xfId="0" applyFont="1" applyFill="1" applyBorder="1" applyAlignment="1">
      <alignment horizontal="center"/>
    </xf>
    <xf numFmtId="0" fontId="24" fillId="14" borderId="59" xfId="0" applyFont="1" applyFill="1" applyBorder="1" applyAlignment="1">
      <alignment horizontal="center"/>
    </xf>
    <xf numFmtId="0" fontId="24" fillId="10" borderId="61" xfId="0" applyFont="1" applyFill="1" applyBorder="1"/>
    <xf numFmtId="0" fontId="24" fillId="10" borderId="59" xfId="0" applyFont="1" applyFill="1" applyBorder="1"/>
    <xf numFmtId="0" fontId="24" fillId="10" borderId="67" xfId="0" applyFont="1" applyFill="1" applyBorder="1"/>
    <xf numFmtId="0" fontId="24" fillId="10" borderId="68" xfId="0" applyFont="1" applyFill="1" applyBorder="1"/>
    <xf numFmtId="0" fontId="24" fillId="12" borderId="67" xfId="0" applyFont="1" applyFill="1" applyBorder="1" applyAlignment="1">
      <alignment horizontal="center"/>
    </xf>
    <xf numFmtId="0" fontId="24" fillId="12" borderId="68" xfId="0" applyFont="1" applyFill="1" applyBorder="1" applyAlignment="1">
      <alignment horizontal="center"/>
    </xf>
    <xf numFmtId="0" fontId="24" fillId="10" borderId="67" xfId="0" applyFont="1" applyFill="1" applyBorder="1" applyAlignment="1">
      <alignment horizontal="center"/>
    </xf>
    <xf numFmtId="0" fontId="24" fillId="10" borderId="68" xfId="0" applyFont="1" applyFill="1" applyBorder="1" applyAlignment="1">
      <alignment horizontal="center"/>
    </xf>
    <xf numFmtId="0" fontId="24" fillId="10" borderId="69" xfId="0" applyFont="1" applyFill="1" applyBorder="1" applyAlignment="1">
      <alignment horizontal="center"/>
    </xf>
    <xf numFmtId="0" fontId="24" fillId="14" borderId="67" xfId="0" applyFont="1" applyFill="1" applyBorder="1" applyAlignment="1">
      <alignment horizontal="center"/>
    </xf>
    <xf numFmtId="0" fontId="24" fillId="14" borderId="68" xfId="0" applyFont="1" applyFill="1" applyBorder="1" applyAlignment="1">
      <alignment horizontal="center"/>
    </xf>
    <xf numFmtId="0" fontId="24" fillId="14" borderId="76" xfId="0" applyFont="1" applyFill="1" applyBorder="1" applyAlignment="1">
      <alignment horizontal="center"/>
    </xf>
    <xf numFmtId="0" fontId="24" fillId="14" borderId="74" xfId="0" applyFont="1" applyFill="1" applyBorder="1" applyAlignment="1">
      <alignment horizontal="center"/>
    </xf>
    <xf numFmtId="0" fontId="24" fillId="14" borderId="87" xfId="0" applyFont="1" applyFill="1" applyBorder="1" applyAlignment="1">
      <alignment horizontal="center"/>
    </xf>
    <xf numFmtId="0" fontId="24" fillId="14" borderId="65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24" fillId="0" borderId="77" xfId="0" applyFont="1" applyFill="1" applyBorder="1"/>
    <xf numFmtId="0" fontId="24" fillId="0" borderId="78" xfId="0" applyFont="1" applyFill="1" applyBorder="1"/>
    <xf numFmtId="0" fontId="24" fillId="12" borderId="77" xfId="0" applyFont="1" applyFill="1" applyBorder="1"/>
    <xf numFmtId="0" fontId="24" fillId="12" borderId="78" xfId="0" applyFont="1" applyFill="1" applyBorder="1"/>
    <xf numFmtId="0" fontId="24" fillId="14" borderId="77" xfId="0" applyFont="1" applyFill="1" applyBorder="1" applyAlignment="1">
      <alignment horizontal="center"/>
    </xf>
    <xf numFmtId="0" fontId="24" fillId="14" borderId="78" xfId="0" applyFont="1" applyFill="1" applyBorder="1" applyAlignment="1">
      <alignment horizontal="center"/>
    </xf>
    <xf numFmtId="0" fontId="24" fillId="12" borderId="77" xfId="0" applyFont="1" applyFill="1" applyBorder="1" applyAlignment="1">
      <alignment horizontal="center"/>
    </xf>
    <xf numFmtId="0" fontId="24" fillId="12" borderId="78" xfId="0" applyFont="1" applyFill="1" applyBorder="1" applyAlignment="1">
      <alignment horizontal="center"/>
    </xf>
    <xf numFmtId="0" fontId="24" fillId="10" borderId="77" xfId="0" applyFont="1" applyFill="1" applyBorder="1" applyAlignment="1">
      <alignment horizontal="center"/>
    </xf>
    <xf numFmtId="0" fontId="24" fillId="10" borderId="78" xfId="0" applyFont="1" applyFill="1" applyBorder="1" applyAlignment="1">
      <alignment horizontal="center"/>
    </xf>
    <xf numFmtId="0" fontId="24" fillId="10" borderId="90" xfId="0" applyFont="1" applyFill="1" applyBorder="1" applyAlignment="1">
      <alignment horizontal="center"/>
    </xf>
    <xf numFmtId="0" fontId="24" fillId="12" borderId="61" xfId="0" applyFont="1" applyFill="1" applyBorder="1" applyAlignment="1">
      <alignment horizontal="center"/>
    </xf>
    <xf numFmtId="0" fontId="24" fillId="12" borderId="59" xfId="0" applyFont="1" applyFill="1" applyBorder="1" applyAlignment="1">
      <alignment horizontal="center"/>
    </xf>
    <xf numFmtId="0" fontId="24" fillId="10" borderId="59" xfId="0" applyFont="1" applyFill="1" applyBorder="1" applyAlignment="1">
      <alignment horizontal="center"/>
    </xf>
    <xf numFmtId="0" fontId="24" fillId="0" borderId="101" xfId="0" applyFont="1" applyFill="1" applyBorder="1" applyAlignment="1">
      <alignment horizont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371513</xdr:colOff>
      <xdr:row>0</xdr:row>
      <xdr:rowOff>383127</xdr:rowOff>
    </xdr:from>
    <xdr:ext cx="9627379" cy="937629"/>
    <xdr:sp macro="" textlink="">
      <xdr:nvSpPr>
        <xdr:cNvPr id="2" name="Rectangle 1"/>
        <xdr:cNvSpPr/>
      </xdr:nvSpPr>
      <xdr:spPr>
        <a:xfrm>
          <a:off x="13201688" y="383127"/>
          <a:ext cx="9627379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FICHE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SUIVI D'EVALUATIONS 2TP</a:t>
          </a:r>
          <a:endParaRPr lang="fr-FR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0</xdr:col>
      <xdr:colOff>198597</xdr:colOff>
      <xdr:row>0</xdr:row>
      <xdr:rowOff>269876</xdr:rowOff>
    </xdr:from>
    <xdr:ext cx="3516153" cy="1219373"/>
    <xdr:sp macro="" textlink="">
      <xdr:nvSpPr>
        <xdr:cNvPr id="3" name="Rectangle 2"/>
        <xdr:cNvSpPr>
          <a:spLocks/>
        </xdr:cNvSpPr>
      </xdr:nvSpPr>
      <xdr:spPr>
        <a:xfrm>
          <a:off x="198597" y="269876"/>
          <a:ext cx="3516153" cy="121937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Classe : </a:t>
          </a:r>
          <a:r>
            <a:rPr lang="fr-FR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</a:t>
          </a:r>
          <a:r>
            <a:rPr lang="fr-FR" sz="2400" b="1" cap="none" spc="0" baseline="30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nd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BAC PRO TPM</a:t>
          </a:r>
        </a:p>
        <a:p>
          <a:pPr algn="ctr"/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2TP</a:t>
          </a:r>
        </a:p>
        <a:p>
          <a:pPr algn="ctr"/>
          <a:r>
            <a:rPr lang="fr-FR" sz="24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0</xdr:col>
      <xdr:colOff>47625</xdr:colOff>
      <xdr:row>5</xdr:row>
      <xdr:rowOff>47625</xdr:rowOff>
    </xdr:from>
    <xdr:to>
      <xdr:col>2</xdr:col>
      <xdr:colOff>730250</xdr:colOff>
      <xdr:row>5</xdr:row>
      <xdr:rowOff>3032125</xdr:rowOff>
    </xdr:to>
    <xdr:sp macro="" textlink="">
      <xdr:nvSpPr>
        <xdr:cNvPr id="4" name="ZoneTexte 3"/>
        <xdr:cNvSpPr txBox="1"/>
      </xdr:nvSpPr>
      <xdr:spPr>
        <a:xfrm>
          <a:off x="47625" y="2400300"/>
          <a:ext cx="2206625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200" b="1"/>
            <a:t>Activité non réalisé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en cours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évalué</a:t>
          </a:r>
        </a:p>
        <a:p>
          <a:endParaRPr lang="fr-FR" sz="1100"/>
        </a:p>
      </xdr:txBody>
    </xdr:sp>
    <xdr:clientData/>
  </xdr:twoCellAnchor>
  <xdr:twoCellAnchor>
    <xdr:from>
      <xdr:col>2</xdr:col>
      <xdr:colOff>127000</xdr:colOff>
      <xdr:row>5</xdr:row>
      <xdr:rowOff>656165</xdr:rowOff>
    </xdr:from>
    <xdr:to>
      <xdr:col>2</xdr:col>
      <xdr:colOff>603250</xdr:colOff>
      <xdr:row>5</xdr:row>
      <xdr:rowOff>1269998</xdr:rowOff>
    </xdr:to>
    <xdr:sp macro="" textlink="">
      <xdr:nvSpPr>
        <xdr:cNvPr id="5" name="Rectangle 4"/>
        <xdr:cNvSpPr/>
      </xdr:nvSpPr>
      <xdr:spPr>
        <a:xfrm>
          <a:off x="1651000" y="3008840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179917</xdr:colOff>
      <xdr:row>5</xdr:row>
      <xdr:rowOff>277434</xdr:rowOff>
    </xdr:from>
    <xdr:to>
      <xdr:col>2</xdr:col>
      <xdr:colOff>656167</xdr:colOff>
      <xdr:row>5</xdr:row>
      <xdr:rowOff>469445</xdr:rowOff>
    </xdr:to>
    <xdr:sp macro="" textlink="">
      <xdr:nvSpPr>
        <xdr:cNvPr id="6" name="Flèche droite 5"/>
        <xdr:cNvSpPr/>
      </xdr:nvSpPr>
      <xdr:spPr>
        <a:xfrm>
          <a:off x="179917" y="2630109"/>
          <a:ext cx="2000250" cy="192011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131233</xdr:colOff>
      <xdr:row>5</xdr:row>
      <xdr:rowOff>1401232</xdr:rowOff>
    </xdr:from>
    <xdr:to>
      <xdr:col>2</xdr:col>
      <xdr:colOff>607483</xdr:colOff>
      <xdr:row>5</xdr:row>
      <xdr:rowOff>2015065</xdr:rowOff>
    </xdr:to>
    <xdr:sp macro="" textlink="">
      <xdr:nvSpPr>
        <xdr:cNvPr id="7" name="Rectangle 6"/>
        <xdr:cNvSpPr/>
      </xdr:nvSpPr>
      <xdr:spPr>
        <a:xfrm>
          <a:off x="1655233" y="3753907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131686</xdr:colOff>
      <xdr:row>5</xdr:row>
      <xdr:rowOff>2138738</xdr:rowOff>
    </xdr:from>
    <xdr:to>
      <xdr:col>2</xdr:col>
      <xdr:colOff>607936</xdr:colOff>
      <xdr:row>5</xdr:row>
      <xdr:rowOff>2752571</xdr:rowOff>
    </xdr:to>
    <xdr:sp macro="" textlink="">
      <xdr:nvSpPr>
        <xdr:cNvPr id="8" name="Rectangle 7"/>
        <xdr:cNvSpPr/>
      </xdr:nvSpPr>
      <xdr:spPr>
        <a:xfrm>
          <a:off x="1655686" y="449141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129271</xdr:colOff>
      <xdr:row>5</xdr:row>
      <xdr:rowOff>1408342</xdr:rowOff>
    </xdr:from>
    <xdr:to>
      <xdr:col>2</xdr:col>
      <xdr:colOff>598714</xdr:colOff>
      <xdr:row>5</xdr:row>
      <xdr:rowOff>2000251</xdr:rowOff>
    </xdr:to>
    <xdr:cxnSp macro="">
      <xdr:nvCxnSpPr>
        <xdr:cNvPr id="9" name="Connecteur droit 8"/>
        <xdr:cNvCxnSpPr/>
      </xdr:nvCxnSpPr>
      <xdr:spPr>
        <a:xfrm rot="5400000" flipH="1" flipV="1">
          <a:off x="1592038" y="3822250"/>
          <a:ext cx="591909" cy="46944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136070</xdr:colOff>
      <xdr:row>5</xdr:row>
      <xdr:rowOff>2129519</xdr:rowOff>
    </xdr:from>
    <xdr:to>
      <xdr:col>2</xdr:col>
      <xdr:colOff>605517</xdr:colOff>
      <xdr:row>5</xdr:row>
      <xdr:rowOff>2755447</xdr:rowOff>
    </xdr:to>
    <xdr:cxnSp macro="">
      <xdr:nvCxnSpPr>
        <xdr:cNvPr id="10" name="Connecteur droit 9"/>
        <xdr:cNvCxnSpPr/>
      </xdr:nvCxnSpPr>
      <xdr:spPr>
        <a:xfrm rot="5400000" flipH="1" flipV="1">
          <a:off x="1581830" y="4560434"/>
          <a:ext cx="625928" cy="46944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136071</xdr:colOff>
      <xdr:row>5</xdr:row>
      <xdr:rowOff>2136321</xdr:rowOff>
    </xdr:from>
    <xdr:to>
      <xdr:col>2</xdr:col>
      <xdr:colOff>591911</xdr:colOff>
      <xdr:row>5</xdr:row>
      <xdr:rowOff>2741839</xdr:rowOff>
    </xdr:to>
    <xdr:cxnSp macro="">
      <xdr:nvCxnSpPr>
        <xdr:cNvPr id="11" name="Connecteur droit 10"/>
        <xdr:cNvCxnSpPr/>
      </xdr:nvCxnSpPr>
      <xdr:spPr>
        <a:xfrm rot="16200000" flipH="1">
          <a:off x="1585232" y="4563835"/>
          <a:ext cx="605518" cy="45584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5291</xdr:rowOff>
    </xdr:from>
    <xdr:ext cx="10202332" cy="937629"/>
    <xdr:sp macro="" textlink="">
      <xdr:nvSpPr>
        <xdr:cNvPr id="2" name="Rectangle 1"/>
        <xdr:cNvSpPr/>
      </xdr:nvSpPr>
      <xdr:spPr>
        <a:xfrm>
          <a:off x="0" y="5291"/>
          <a:ext cx="10202332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TECHNOLOGIE 2</a:t>
          </a:r>
          <a:r>
            <a:rPr lang="fr-FR" sz="5400" b="1" cap="none" spc="0" baseline="30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nd 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TP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6</xdr:row>
      <xdr:rowOff>2381</xdr:rowOff>
    </xdr:from>
    <xdr:to>
      <xdr:col>3</xdr:col>
      <xdr:colOff>1027906</xdr:colOff>
      <xdr:row>6</xdr:row>
      <xdr:rowOff>2986881</xdr:rowOff>
    </xdr:to>
    <xdr:sp macro="" textlink="">
      <xdr:nvSpPr>
        <xdr:cNvPr id="3" name="ZoneTexte 2"/>
        <xdr:cNvSpPr txBox="1"/>
      </xdr:nvSpPr>
      <xdr:spPr>
        <a:xfrm>
          <a:off x="130968" y="2355056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 non évalué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acquise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3</xdr:col>
      <xdr:colOff>460376</xdr:colOff>
      <xdr:row>6</xdr:row>
      <xdr:rowOff>910958</xdr:rowOff>
    </xdr:from>
    <xdr:to>
      <xdr:col>3</xdr:col>
      <xdr:colOff>936626</xdr:colOff>
      <xdr:row>6</xdr:row>
      <xdr:rowOff>1524791</xdr:rowOff>
    </xdr:to>
    <xdr:sp macro="" textlink="">
      <xdr:nvSpPr>
        <xdr:cNvPr id="4" name="Rectangle 3"/>
        <xdr:cNvSpPr/>
      </xdr:nvSpPr>
      <xdr:spPr>
        <a:xfrm>
          <a:off x="1793876" y="326363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464609</xdr:colOff>
      <xdr:row>6</xdr:row>
      <xdr:rowOff>2106876</xdr:rowOff>
    </xdr:from>
    <xdr:to>
      <xdr:col>3</xdr:col>
      <xdr:colOff>940859</xdr:colOff>
      <xdr:row>6</xdr:row>
      <xdr:rowOff>2720709</xdr:rowOff>
    </xdr:to>
    <xdr:sp macro="" textlink="">
      <xdr:nvSpPr>
        <xdr:cNvPr id="5" name="Rectangle 4"/>
        <xdr:cNvSpPr/>
      </xdr:nvSpPr>
      <xdr:spPr>
        <a:xfrm>
          <a:off x="1798109" y="4459551"/>
          <a:ext cx="476250" cy="613833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0</xdr:col>
      <xdr:colOff>226376</xdr:colOff>
      <xdr:row>2</xdr:row>
      <xdr:rowOff>107373</xdr:rowOff>
    </xdr:from>
    <xdr:ext cx="1964376" cy="655949"/>
    <xdr:sp macro="" textlink="">
      <xdr:nvSpPr>
        <xdr:cNvPr id="6" name="Rectangle 5"/>
        <xdr:cNvSpPr>
          <a:spLocks/>
        </xdr:cNvSpPr>
      </xdr:nvSpPr>
      <xdr:spPr>
        <a:xfrm>
          <a:off x="226376" y="462396"/>
          <a:ext cx="1964376" cy="65594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12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Elève : </a:t>
          </a:r>
          <a:r>
            <a:rPr lang="fr-FR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DUPONT</a:t>
          </a:r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David</a:t>
          </a:r>
        </a:p>
        <a:p>
          <a:pPr algn="ctr"/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2TP</a:t>
          </a:r>
        </a:p>
        <a:p>
          <a:pPr algn="ctr"/>
          <a:r>
            <a:rPr lang="fr-FR" sz="12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12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4</xdr:col>
      <xdr:colOff>416719</xdr:colOff>
      <xdr:row>6</xdr:row>
      <xdr:rowOff>3176</xdr:rowOff>
    </xdr:from>
    <xdr:to>
      <xdr:col>4</xdr:col>
      <xdr:colOff>2647157</xdr:colOff>
      <xdr:row>6</xdr:row>
      <xdr:rowOff>2987676</xdr:rowOff>
    </xdr:to>
    <xdr:sp macro="" textlink="">
      <xdr:nvSpPr>
        <xdr:cNvPr id="7" name="ZoneTexte 6"/>
        <xdr:cNvSpPr txBox="1"/>
      </xdr:nvSpPr>
      <xdr:spPr>
        <a:xfrm>
          <a:off x="2912269" y="2355851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en cours d'acquisition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non acquise</a:t>
          </a:r>
          <a:endParaRPr lang="fr-FR" sz="1200"/>
        </a:p>
        <a:p>
          <a:endParaRPr lang="fr-FR" sz="1100"/>
        </a:p>
      </xdr:txBody>
    </xdr:sp>
    <xdr:clientData/>
  </xdr:twoCellAnchor>
  <xdr:twoCellAnchor>
    <xdr:from>
      <xdr:col>4</xdr:col>
      <xdr:colOff>2043907</xdr:colOff>
      <xdr:row>6</xdr:row>
      <xdr:rowOff>906990</xdr:rowOff>
    </xdr:from>
    <xdr:to>
      <xdr:col>4</xdr:col>
      <xdr:colOff>2520157</xdr:colOff>
      <xdr:row>6</xdr:row>
      <xdr:rowOff>1520823</xdr:rowOff>
    </xdr:to>
    <xdr:sp macro="" textlink="">
      <xdr:nvSpPr>
        <xdr:cNvPr id="8" name="Rectangle 7"/>
        <xdr:cNvSpPr/>
      </xdr:nvSpPr>
      <xdr:spPr>
        <a:xfrm>
          <a:off x="4539457" y="3259665"/>
          <a:ext cx="476250" cy="613833"/>
        </a:xfrm>
        <a:prstGeom prst="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2036687</xdr:colOff>
      <xdr:row>6</xdr:row>
      <xdr:rowOff>2099844</xdr:rowOff>
    </xdr:from>
    <xdr:to>
      <xdr:col>4</xdr:col>
      <xdr:colOff>2512937</xdr:colOff>
      <xdr:row>6</xdr:row>
      <xdr:rowOff>2713677</xdr:rowOff>
    </xdr:to>
    <xdr:sp macro="" textlink="">
      <xdr:nvSpPr>
        <xdr:cNvPr id="9" name="Rectangle 8"/>
        <xdr:cNvSpPr/>
      </xdr:nvSpPr>
      <xdr:spPr>
        <a:xfrm>
          <a:off x="4532237" y="4452519"/>
          <a:ext cx="476250" cy="613833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381000</xdr:colOff>
      <xdr:row>6</xdr:row>
      <xdr:rowOff>71438</xdr:rowOff>
    </xdr:from>
    <xdr:to>
      <xdr:col>4</xdr:col>
      <xdr:colOff>1444625</xdr:colOff>
      <xdr:row>6</xdr:row>
      <xdr:rowOff>583406</xdr:rowOff>
    </xdr:to>
    <xdr:sp macro="" textlink="">
      <xdr:nvSpPr>
        <xdr:cNvPr id="10" name="ZoneTexte 9"/>
        <xdr:cNvSpPr txBox="1"/>
      </xdr:nvSpPr>
      <xdr:spPr>
        <a:xfrm>
          <a:off x="1714500" y="2424113"/>
          <a:ext cx="2225675" cy="511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1</xdr:col>
      <xdr:colOff>166688</xdr:colOff>
      <xdr:row>6</xdr:row>
      <xdr:rowOff>360779</xdr:rowOff>
    </xdr:from>
    <xdr:to>
      <xdr:col>4</xdr:col>
      <xdr:colOff>2309812</xdr:colOff>
      <xdr:row>6</xdr:row>
      <xdr:rowOff>547688</xdr:rowOff>
    </xdr:to>
    <xdr:sp macro="" textlink="">
      <xdr:nvSpPr>
        <xdr:cNvPr id="11" name="Flèche droite 10"/>
        <xdr:cNvSpPr/>
      </xdr:nvSpPr>
      <xdr:spPr>
        <a:xfrm>
          <a:off x="642938" y="2713454"/>
          <a:ext cx="4162424" cy="186909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97550" cy="937629"/>
    <xdr:sp macro="" textlink="">
      <xdr:nvSpPr>
        <xdr:cNvPr id="2" name="Rectangle 1"/>
        <xdr:cNvSpPr/>
      </xdr:nvSpPr>
      <xdr:spPr>
        <a:xfrm>
          <a:off x="0" y="9525"/>
          <a:ext cx="18497550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PLANNING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PREVISIONNEL 2TP</a:t>
          </a:r>
          <a:endParaRPr lang="fr-FR" sz="5400" b="1" cap="none" spc="0" baseline="3000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</xdr:col>
      <xdr:colOff>1</xdr:colOff>
      <xdr:row>1</xdr:row>
      <xdr:rowOff>107156</xdr:rowOff>
    </xdr:from>
    <xdr:ext cx="2452687" cy="468013"/>
    <xdr:sp macro="" textlink="">
      <xdr:nvSpPr>
        <xdr:cNvPr id="3" name="Rectangle 2"/>
        <xdr:cNvSpPr>
          <a:spLocks/>
        </xdr:cNvSpPr>
      </xdr:nvSpPr>
      <xdr:spPr>
        <a:xfrm>
          <a:off x="476251" y="269081"/>
          <a:ext cx="2452687" cy="46801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"/>
  <sheetViews>
    <sheetView zoomScale="70" zoomScaleNormal="70" workbookViewId="0">
      <selection activeCell="F6" sqref="F6:G6"/>
    </sheetView>
  </sheetViews>
  <sheetFormatPr baseColWidth="10" defaultRowHeight="15"/>
  <cols>
    <col min="3" max="3" width="12.42578125" customWidth="1"/>
    <col min="4" max="7" width="6.7109375" customWidth="1"/>
    <col min="8" max="38" width="6.85546875" customWidth="1"/>
    <col min="39" max="39" width="6.7109375" bestFit="1" customWidth="1"/>
    <col min="40" max="68" width="6.85546875" customWidth="1"/>
    <col min="69" max="69" width="13.5703125" customWidth="1"/>
  </cols>
  <sheetData>
    <row r="1" spans="1:70" ht="99.75" customHeight="1"/>
    <row r="2" spans="1:70" ht="21">
      <c r="A2" s="282"/>
      <c r="B2" s="282"/>
      <c r="C2" s="282"/>
      <c r="D2" s="1"/>
      <c r="E2" s="1"/>
      <c r="F2" s="1"/>
      <c r="G2" s="1"/>
    </row>
    <row r="3" spans="1:70" ht="21">
      <c r="A3" s="282"/>
      <c r="B3" s="282"/>
      <c r="C3" s="282"/>
      <c r="D3" s="1"/>
      <c r="E3" s="1"/>
      <c r="F3" s="1"/>
      <c r="G3" s="1"/>
    </row>
    <row r="4" spans="1:70" ht="21.75" thickBot="1">
      <c r="A4" s="282"/>
      <c r="B4" s="282"/>
      <c r="C4" s="282"/>
      <c r="D4" s="1"/>
      <c r="E4" s="1"/>
      <c r="F4" s="1"/>
      <c r="G4" s="1"/>
    </row>
    <row r="5" spans="1:70" s="3" customFormat="1" ht="21.75" thickBot="1">
      <c r="A5" s="1"/>
      <c r="B5" s="1"/>
      <c r="C5" s="2"/>
      <c r="D5" s="283" t="s">
        <v>0</v>
      </c>
      <c r="E5" s="284"/>
      <c r="F5" s="284"/>
      <c r="G5" s="284"/>
      <c r="H5" s="283" t="s">
        <v>1</v>
      </c>
      <c r="I5" s="284"/>
      <c r="J5" s="285"/>
      <c r="K5" s="285"/>
      <c r="L5" s="285"/>
      <c r="M5" s="285"/>
      <c r="N5" s="285"/>
      <c r="O5" s="284"/>
      <c r="P5" s="284"/>
      <c r="Q5" s="284"/>
      <c r="R5" s="285"/>
      <c r="S5" s="285"/>
      <c r="T5" s="285"/>
      <c r="U5" s="285"/>
      <c r="V5" s="285"/>
      <c r="W5" s="284"/>
      <c r="X5" s="284"/>
      <c r="Y5" s="284"/>
      <c r="Z5" s="284"/>
      <c r="AA5" s="284"/>
      <c r="AB5" s="284"/>
      <c r="AC5" s="286"/>
      <c r="AD5" s="283" t="s">
        <v>2</v>
      </c>
      <c r="AE5" s="284"/>
      <c r="AF5" s="284"/>
      <c r="AG5" s="284"/>
      <c r="AH5" s="284"/>
      <c r="AI5" s="284"/>
      <c r="AJ5" s="285"/>
      <c r="AK5" s="285"/>
      <c r="AL5" s="285"/>
      <c r="AM5" s="285"/>
      <c r="AN5" s="285"/>
      <c r="AO5" s="285"/>
      <c r="AP5" s="284"/>
      <c r="AQ5" s="284"/>
      <c r="AR5" s="284"/>
      <c r="AS5" s="284"/>
      <c r="AT5" s="283" t="s">
        <v>3</v>
      </c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7" t="s">
        <v>4</v>
      </c>
      <c r="BH5" s="288"/>
      <c r="BI5" s="288"/>
      <c r="BJ5" s="288"/>
      <c r="BK5" s="288"/>
      <c r="BL5" s="288"/>
      <c r="BM5" s="288"/>
      <c r="BN5" s="288"/>
      <c r="BO5" s="288"/>
      <c r="BP5" s="288"/>
    </row>
    <row r="6" spans="1:70" s="19" customFormat="1" ht="245.25" customHeight="1" thickBot="1">
      <c r="A6" s="4"/>
      <c r="B6" s="4"/>
      <c r="C6" s="5"/>
      <c r="D6" s="289" t="s">
        <v>5</v>
      </c>
      <c r="E6" s="290"/>
      <c r="F6" s="291" t="s">
        <v>6</v>
      </c>
      <c r="G6" s="290"/>
      <c r="H6" s="292" t="s">
        <v>7</v>
      </c>
      <c r="I6" s="293"/>
      <c r="J6" s="6" t="s">
        <v>8</v>
      </c>
      <c r="K6" s="6" t="s">
        <v>9</v>
      </c>
      <c r="L6" s="294" t="s">
        <v>10</v>
      </c>
      <c r="M6" s="294"/>
      <c r="N6" s="6" t="s">
        <v>11</v>
      </c>
      <c r="O6" s="294" t="s">
        <v>12</v>
      </c>
      <c r="P6" s="294"/>
      <c r="Q6" s="294"/>
      <c r="R6" s="295" t="s">
        <v>13</v>
      </c>
      <c r="S6" s="295"/>
      <c r="T6" s="7" t="s">
        <v>14</v>
      </c>
      <c r="U6" s="295" t="s">
        <v>15</v>
      </c>
      <c r="V6" s="295"/>
      <c r="W6" s="295" t="s">
        <v>16</v>
      </c>
      <c r="X6" s="295"/>
      <c r="Y6" s="295" t="s">
        <v>17</v>
      </c>
      <c r="Z6" s="295"/>
      <c r="AA6" s="295" t="s">
        <v>18</v>
      </c>
      <c r="AB6" s="295"/>
      <c r="AC6" s="303"/>
      <c r="AD6" s="8" t="s">
        <v>19</v>
      </c>
      <c r="AE6" s="9" t="s">
        <v>20</v>
      </c>
      <c r="AF6" s="304" t="s">
        <v>21</v>
      </c>
      <c r="AG6" s="305"/>
      <c r="AH6" s="10" t="s">
        <v>22</v>
      </c>
      <c r="AI6" s="10" t="s">
        <v>23</v>
      </c>
      <c r="AJ6" s="10" t="s">
        <v>24</v>
      </c>
      <c r="AK6" s="10" t="s">
        <v>25</v>
      </c>
      <c r="AL6" s="10" t="s">
        <v>26</v>
      </c>
      <c r="AM6" s="10" t="s">
        <v>27</v>
      </c>
      <c r="AN6" s="10" t="s">
        <v>28</v>
      </c>
      <c r="AO6" s="10" t="s">
        <v>29</v>
      </c>
      <c r="AP6" s="10" t="s">
        <v>30</v>
      </c>
      <c r="AQ6" s="10" t="s">
        <v>31</v>
      </c>
      <c r="AR6" s="304" t="s">
        <v>32</v>
      </c>
      <c r="AS6" s="306"/>
      <c r="AT6" s="296" t="s">
        <v>33</v>
      </c>
      <c r="AU6" s="297"/>
      <c r="AV6" s="11" t="s">
        <v>34</v>
      </c>
      <c r="AW6" s="11" t="s">
        <v>35</v>
      </c>
      <c r="AX6" s="11" t="s">
        <v>36</v>
      </c>
      <c r="AY6" s="12" t="s">
        <v>37</v>
      </c>
      <c r="AZ6" s="11" t="s">
        <v>38</v>
      </c>
      <c r="BA6" s="11" t="s">
        <v>39</v>
      </c>
      <c r="BB6" s="12" t="s">
        <v>40</v>
      </c>
      <c r="BC6" s="11" t="s">
        <v>41</v>
      </c>
      <c r="BD6" s="13" t="s">
        <v>42</v>
      </c>
      <c r="BE6" s="11" t="s">
        <v>43</v>
      </c>
      <c r="BF6" s="13" t="s">
        <v>44</v>
      </c>
      <c r="BG6" s="14" t="s">
        <v>45</v>
      </c>
      <c r="BH6" s="15" t="s">
        <v>46</v>
      </c>
      <c r="BI6" s="15" t="s">
        <v>47</v>
      </c>
      <c r="BJ6" s="15" t="s">
        <v>48</v>
      </c>
      <c r="BK6" s="15" t="s">
        <v>49</v>
      </c>
      <c r="BL6" s="15" t="s">
        <v>50</v>
      </c>
      <c r="BM6" s="15" t="s">
        <v>51</v>
      </c>
      <c r="BN6" s="15" t="s">
        <v>52</v>
      </c>
      <c r="BO6" s="15" t="s">
        <v>53</v>
      </c>
      <c r="BP6" s="16" t="s">
        <v>54</v>
      </c>
      <c r="BQ6" s="17" t="s">
        <v>55</v>
      </c>
      <c r="BR6" s="18"/>
    </row>
    <row r="7" spans="1:70" s="25" customFormat="1" ht="20.25" thickBot="1">
      <c r="A7" s="298" t="s">
        <v>56</v>
      </c>
      <c r="B7" s="298"/>
      <c r="C7" s="298"/>
      <c r="D7" s="20">
        <v>4</v>
      </c>
      <c r="E7" s="20">
        <v>4</v>
      </c>
      <c r="F7" s="20">
        <v>4</v>
      </c>
      <c r="G7" s="20">
        <v>4</v>
      </c>
      <c r="H7" s="21">
        <v>4</v>
      </c>
      <c r="I7" s="21">
        <v>4</v>
      </c>
      <c r="J7" s="22">
        <v>3</v>
      </c>
      <c r="K7" s="22">
        <v>2</v>
      </c>
      <c r="L7" s="22">
        <v>4</v>
      </c>
      <c r="M7" s="22">
        <v>4</v>
      </c>
      <c r="N7" s="22">
        <v>4</v>
      </c>
      <c r="O7" s="21">
        <v>4</v>
      </c>
      <c r="P7" s="21">
        <v>4</v>
      </c>
      <c r="Q7" s="21">
        <v>4</v>
      </c>
      <c r="R7" s="23">
        <v>3</v>
      </c>
      <c r="S7" s="23">
        <v>3</v>
      </c>
      <c r="T7" s="23">
        <v>3</v>
      </c>
      <c r="U7" s="23">
        <v>3</v>
      </c>
      <c r="V7" s="23">
        <v>3</v>
      </c>
      <c r="W7" s="20">
        <v>6</v>
      </c>
      <c r="X7" s="20">
        <v>6</v>
      </c>
      <c r="Y7" s="20">
        <v>4</v>
      </c>
      <c r="Z7" s="20">
        <v>4</v>
      </c>
      <c r="AA7" s="20">
        <v>3</v>
      </c>
      <c r="AB7" s="20">
        <v>3</v>
      </c>
      <c r="AC7" s="20">
        <v>3</v>
      </c>
      <c r="AD7" s="23">
        <v>2</v>
      </c>
      <c r="AE7" s="23">
        <v>2</v>
      </c>
      <c r="AF7" s="299">
        <v>3</v>
      </c>
      <c r="AG7" s="300"/>
      <c r="AH7" s="23">
        <v>2</v>
      </c>
      <c r="AI7" s="23">
        <v>4</v>
      </c>
      <c r="AJ7" s="23">
        <v>2</v>
      </c>
      <c r="AK7" s="23">
        <v>1</v>
      </c>
      <c r="AL7" s="23">
        <v>2</v>
      </c>
      <c r="AM7" s="23">
        <v>2</v>
      </c>
      <c r="AN7" s="23">
        <v>1</v>
      </c>
      <c r="AO7" s="23">
        <v>2</v>
      </c>
      <c r="AP7" s="20">
        <v>6</v>
      </c>
      <c r="AQ7" s="20">
        <v>4</v>
      </c>
      <c r="AR7" s="20">
        <v>4</v>
      </c>
      <c r="AS7" s="20">
        <v>2</v>
      </c>
      <c r="AT7" s="299">
        <v>5</v>
      </c>
      <c r="AU7" s="301"/>
      <c r="AV7" s="301"/>
      <c r="AW7" s="301"/>
      <c r="AX7" s="300"/>
      <c r="AY7" s="23">
        <v>4</v>
      </c>
      <c r="AZ7" s="23">
        <v>3</v>
      </c>
      <c r="BA7" s="23">
        <v>2</v>
      </c>
      <c r="BB7" s="23">
        <v>1</v>
      </c>
      <c r="BC7" s="23">
        <v>3</v>
      </c>
      <c r="BD7" s="23">
        <v>2</v>
      </c>
      <c r="BE7" s="23">
        <v>2</v>
      </c>
      <c r="BF7" s="23">
        <v>3</v>
      </c>
      <c r="BG7" s="20">
        <v>3</v>
      </c>
      <c r="BH7" s="23">
        <v>3</v>
      </c>
      <c r="BI7" s="23">
        <v>3</v>
      </c>
      <c r="BJ7" s="23">
        <v>3</v>
      </c>
      <c r="BK7" s="23">
        <v>3</v>
      </c>
      <c r="BL7" s="23">
        <v>4</v>
      </c>
      <c r="BM7" s="23">
        <v>3</v>
      </c>
      <c r="BN7" s="23">
        <v>3</v>
      </c>
      <c r="BO7" s="23">
        <v>3</v>
      </c>
      <c r="BP7" s="23"/>
      <c r="BQ7" s="24">
        <f>SUM(D7:BP7)</f>
        <v>189</v>
      </c>
    </row>
    <row r="8" spans="1:70" s="27" customFormat="1" ht="21.75" thickBot="1">
      <c r="A8" s="307" t="s">
        <v>57</v>
      </c>
      <c r="B8" s="307"/>
      <c r="C8" s="307"/>
      <c r="D8" s="26" t="s">
        <v>58</v>
      </c>
      <c r="E8" s="26" t="s">
        <v>59</v>
      </c>
      <c r="F8" s="26" t="s">
        <v>60</v>
      </c>
      <c r="G8" s="26" t="s">
        <v>61</v>
      </c>
      <c r="H8" s="26" t="s">
        <v>62</v>
      </c>
      <c r="I8" s="26" t="s">
        <v>63</v>
      </c>
      <c r="J8" s="26" t="s">
        <v>64</v>
      </c>
      <c r="K8" s="26" t="s">
        <v>65</v>
      </c>
      <c r="L8" s="26" t="s">
        <v>66</v>
      </c>
      <c r="M8" s="26" t="s">
        <v>67</v>
      </c>
      <c r="N8" s="26" t="s">
        <v>68</v>
      </c>
      <c r="O8" s="26" t="s">
        <v>69</v>
      </c>
      <c r="P8" s="26" t="s">
        <v>70</v>
      </c>
      <c r="Q8" s="26" t="s">
        <v>71</v>
      </c>
      <c r="R8" s="26" t="s">
        <v>72</v>
      </c>
      <c r="S8" s="26" t="s">
        <v>73</v>
      </c>
      <c r="T8" s="26" t="s">
        <v>74</v>
      </c>
      <c r="U8" s="26" t="s">
        <v>75</v>
      </c>
      <c r="V8" s="26" t="s">
        <v>76</v>
      </c>
      <c r="W8" s="26" t="s">
        <v>77</v>
      </c>
      <c r="X8" s="26" t="s">
        <v>78</v>
      </c>
      <c r="Y8" s="26" t="s">
        <v>79</v>
      </c>
      <c r="Z8" s="26" t="s">
        <v>80</v>
      </c>
      <c r="AA8" s="26" t="s">
        <v>81</v>
      </c>
      <c r="AB8" s="26" t="s">
        <v>82</v>
      </c>
      <c r="AC8" s="26" t="s">
        <v>83</v>
      </c>
      <c r="AD8" s="26" t="s">
        <v>84</v>
      </c>
      <c r="AE8" s="26" t="s">
        <v>85</v>
      </c>
      <c r="AF8" s="26" t="s">
        <v>86</v>
      </c>
      <c r="AG8" s="26" t="s">
        <v>87</v>
      </c>
      <c r="AH8" s="26" t="s">
        <v>88</v>
      </c>
      <c r="AI8" s="26" t="s">
        <v>89</v>
      </c>
      <c r="AJ8" s="26" t="s">
        <v>90</v>
      </c>
      <c r="AK8" s="26" t="s">
        <v>91</v>
      </c>
      <c r="AL8" s="26" t="s">
        <v>92</v>
      </c>
      <c r="AM8" s="26" t="s">
        <v>93</v>
      </c>
      <c r="AN8" s="26" t="s">
        <v>94</v>
      </c>
      <c r="AO8" s="26" t="s">
        <v>95</v>
      </c>
      <c r="AP8" s="26" t="s">
        <v>96</v>
      </c>
      <c r="AQ8" s="26" t="s">
        <v>97</v>
      </c>
      <c r="AR8" s="26" t="s">
        <v>98</v>
      </c>
      <c r="AS8" s="26" t="s">
        <v>99</v>
      </c>
      <c r="AT8" s="26" t="s">
        <v>100</v>
      </c>
      <c r="AU8" s="26" t="s">
        <v>101</v>
      </c>
      <c r="AV8" s="26" t="s">
        <v>102</v>
      </c>
      <c r="AW8" s="26" t="s">
        <v>103</v>
      </c>
      <c r="AX8" s="26" t="s">
        <v>104</v>
      </c>
      <c r="AY8" s="26" t="s">
        <v>105</v>
      </c>
      <c r="AZ8" s="26" t="s">
        <v>106</v>
      </c>
      <c r="BA8" s="26" t="s">
        <v>107</v>
      </c>
      <c r="BB8" s="26" t="s">
        <v>108</v>
      </c>
      <c r="BC8" s="26" t="s">
        <v>109</v>
      </c>
      <c r="BD8" s="26" t="s">
        <v>110</v>
      </c>
      <c r="BE8" s="26" t="s">
        <v>111</v>
      </c>
      <c r="BF8" s="26" t="s">
        <v>112</v>
      </c>
      <c r="BG8" s="26" t="s">
        <v>113</v>
      </c>
      <c r="BH8" s="26" t="s">
        <v>114</v>
      </c>
      <c r="BI8" s="26" t="s">
        <v>115</v>
      </c>
      <c r="BJ8" s="26" t="s">
        <v>116</v>
      </c>
      <c r="BK8" s="26" t="s">
        <v>117</v>
      </c>
      <c r="BL8" s="26" t="s">
        <v>118</v>
      </c>
      <c r="BM8" s="26" t="s">
        <v>119</v>
      </c>
      <c r="BN8" s="26" t="s">
        <v>120</v>
      </c>
      <c r="BO8" s="26" t="s">
        <v>121</v>
      </c>
      <c r="BP8" s="26" t="s">
        <v>122</v>
      </c>
    </row>
    <row r="9" spans="1:70" s="30" customFormat="1" ht="105.75" customHeight="1" thickBot="1">
      <c r="A9" s="308" t="s">
        <v>123</v>
      </c>
      <c r="B9" s="309"/>
      <c r="C9" s="310"/>
      <c r="D9" s="28" t="s">
        <v>124</v>
      </c>
      <c r="E9" s="28" t="s">
        <v>124</v>
      </c>
      <c r="F9" s="28" t="s">
        <v>124</v>
      </c>
      <c r="G9" s="28" t="s">
        <v>124</v>
      </c>
      <c r="H9" s="28" t="s">
        <v>125</v>
      </c>
      <c r="I9" s="28" t="s">
        <v>125</v>
      </c>
      <c r="J9" s="28" t="s">
        <v>126</v>
      </c>
      <c r="K9" s="28" t="s">
        <v>126</v>
      </c>
      <c r="L9" s="28" t="s">
        <v>127</v>
      </c>
      <c r="M9" s="28" t="s">
        <v>127</v>
      </c>
      <c r="N9" s="28" t="s">
        <v>126</v>
      </c>
      <c r="O9" s="28" t="s">
        <v>125</v>
      </c>
      <c r="P9" s="28" t="s">
        <v>125</v>
      </c>
      <c r="Q9" s="28" t="s">
        <v>125</v>
      </c>
      <c r="R9" s="28" t="s">
        <v>127</v>
      </c>
      <c r="S9" s="28" t="s">
        <v>127</v>
      </c>
      <c r="T9" s="28" t="s">
        <v>127</v>
      </c>
      <c r="U9" s="28" t="s">
        <v>125</v>
      </c>
      <c r="V9" s="28" t="s">
        <v>125</v>
      </c>
      <c r="W9" s="28" t="s">
        <v>124</v>
      </c>
      <c r="X9" s="28" t="s">
        <v>124</v>
      </c>
      <c r="Y9" s="28" t="s">
        <v>124</v>
      </c>
      <c r="Z9" s="28" t="s">
        <v>124</v>
      </c>
      <c r="AA9" s="28" t="s">
        <v>124</v>
      </c>
      <c r="AB9" s="28" t="s">
        <v>124</v>
      </c>
      <c r="AC9" s="28" t="s">
        <v>124</v>
      </c>
      <c r="AD9" s="28" t="s">
        <v>128</v>
      </c>
      <c r="AE9" s="28" t="s">
        <v>128</v>
      </c>
      <c r="AF9" s="28" t="s">
        <v>129</v>
      </c>
      <c r="AG9" s="28" t="s">
        <v>129</v>
      </c>
      <c r="AH9" s="28" t="s">
        <v>128</v>
      </c>
      <c r="AI9" s="28" t="s">
        <v>130</v>
      </c>
      <c r="AJ9" s="28" t="s">
        <v>131</v>
      </c>
      <c r="AK9" s="28" t="s">
        <v>131</v>
      </c>
      <c r="AL9" s="28" t="s">
        <v>126</v>
      </c>
      <c r="AM9" s="28" t="s">
        <v>132</v>
      </c>
      <c r="AN9" s="28" t="s">
        <v>126</v>
      </c>
      <c r="AO9" s="28" t="s">
        <v>133</v>
      </c>
      <c r="AP9" s="29" t="s">
        <v>134</v>
      </c>
      <c r="AQ9" s="29" t="s">
        <v>134</v>
      </c>
      <c r="AR9" s="29" t="s">
        <v>132</v>
      </c>
      <c r="AS9" s="29" t="s">
        <v>132</v>
      </c>
      <c r="AT9" s="28" t="s">
        <v>135</v>
      </c>
      <c r="AU9" s="28" t="s">
        <v>135</v>
      </c>
      <c r="AV9" s="28" t="s">
        <v>135</v>
      </c>
      <c r="AW9" s="28" t="s">
        <v>135</v>
      </c>
      <c r="AX9" s="28" t="s">
        <v>135</v>
      </c>
      <c r="AY9" s="28" t="s">
        <v>136</v>
      </c>
      <c r="AZ9" s="28" t="s">
        <v>137</v>
      </c>
      <c r="BA9" s="28" t="s">
        <v>137</v>
      </c>
      <c r="BB9" s="28" t="s">
        <v>137</v>
      </c>
      <c r="BC9" s="28" t="s">
        <v>138</v>
      </c>
      <c r="BD9" s="28" t="s">
        <v>138</v>
      </c>
      <c r="BE9" s="28" t="s">
        <v>138</v>
      </c>
      <c r="BF9" s="28" t="s">
        <v>136</v>
      </c>
      <c r="BG9" s="28" t="s">
        <v>139</v>
      </c>
      <c r="BH9" s="28" t="s">
        <v>139</v>
      </c>
      <c r="BI9" s="28" t="s">
        <v>139</v>
      </c>
      <c r="BJ9" s="28" t="s">
        <v>139</v>
      </c>
      <c r="BK9" s="28" t="s">
        <v>139</v>
      </c>
      <c r="BL9" s="28" t="s">
        <v>140</v>
      </c>
      <c r="BM9" s="28" t="s">
        <v>139</v>
      </c>
      <c r="BN9" s="28" t="s">
        <v>139</v>
      </c>
      <c r="BO9" s="28" t="s">
        <v>139</v>
      </c>
      <c r="BP9" s="28" t="s">
        <v>139</v>
      </c>
    </row>
    <row r="10" spans="1:70" ht="21.75" thickBot="1">
      <c r="A10" s="311" t="s">
        <v>141</v>
      </c>
      <c r="B10" s="311"/>
      <c r="C10" s="311"/>
      <c r="D10" s="31"/>
      <c r="E10" s="31"/>
      <c r="F10" s="31"/>
      <c r="G10" s="31"/>
      <c r="H10" s="32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70" ht="50.1" customHeight="1" thickBot="1">
      <c r="A11" s="302"/>
      <c r="B11" s="302"/>
      <c r="C11" s="302"/>
      <c r="D11" s="34"/>
      <c r="E11" s="35"/>
      <c r="F11" s="35"/>
      <c r="G11" s="35"/>
      <c r="H11" s="36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  <c r="AD11" s="36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6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6"/>
      <c r="BH11" s="38"/>
      <c r="BI11" s="38"/>
      <c r="BJ11" s="38"/>
      <c r="BK11" s="38"/>
      <c r="BL11" s="38"/>
      <c r="BM11" s="38"/>
      <c r="BN11" s="38"/>
      <c r="BO11" s="38"/>
      <c r="BP11" s="39"/>
    </row>
    <row r="12" spans="1:70" ht="50.1" customHeight="1" thickBot="1">
      <c r="A12" s="312"/>
      <c r="B12" s="312"/>
      <c r="C12" s="312"/>
      <c r="D12" s="40"/>
      <c r="E12" s="41"/>
      <c r="F12" s="41"/>
      <c r="G12" s="41"/>
      <c r="H12" s="42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  <c r="AD12" s="42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2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2"/>
      <c r="BH12" s="44"/>
      <c r="BI12" s="44"/>
      <c r="BJ12" s="44"/>
      <c r="BK12" s="44"/>
      <c r="BL12" s="44"/>
      <c r="BM12" s="44"/>
      <c r="BN12" s="44"/>
      <c r="BO12" s="44"/>
      <c r="BP12" s="45"/>
    </row>
    <row r="13" spans="1:70" ht="50.1" customHeight="1" thickBot="1">
      <c r="A13" s="302"/>
      <c r="B13" s="302"/>
      <c r="C13" s="302"/>
      <c r="D13" s="46"/>
      <c r="E13" s="47"/>
      <c r="F13" s="47"/>
      <c r="G13" s="47"/>
      <c r="H13" s="48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48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48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48"/>
      <c r="BH13" s="50"/>
      <c r="BI13" s="50"/>
      <c r="BJ13" s="50"/>
      <c r="BK13" s="50"/>
      <c r="BL13" s="50"/>
      <c r="BM13" s="50"/>
      <c r="BN13" s="50"/>
      <c r="BO13" s="50"/>
      <c r="BP13" s="51"/>
    </row>
    <row r="14" spans="1:70" ht="50.1" customHeight="1" thickBot="1">
      <c r="A14" s="312"/>
      <c r="B14" s="312"/>
      <c r="C14" s="312"/>
      <c r="D14" s="40"/>
      <c r="E14" s="41"/>
      <c r="F14" s="41"/>
      <c r="G14" s="41"/>
      <c r="H14" s="42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42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2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2"/>
      <c r="BH14" s="44"/>
      <c r="BI14" s="44"/>
      <c r="BJ14" s="44"/>
      <c r="BK14" s="44"/>
      <c r="BL14" s="44"/>
      <c r="BM14" s="44"/>
      <c r="BN14" s="44"/>
      <c r="BO14" s="44"/>
      <c r="BP14" s="45"/>
    </row>
    <row r="15" spans="1:70" ht="50.1" customHeight="1" thickBot="1">
      <c r="A15" s="302"/>
      <c r="B15" s="302"/>
      <c r="C15" s="302"/>
      <c r="D15" s="46"/>
      <c r="E15" s="47"/>
      <c r="F15" s="47"/>
      <c r="G15" s="47"/>
      <c r="H15" s="48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  <c r="AD15" s="48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48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48"/>
      <c r="BH15" s="50"/>
      <c r="BI15" s="50"/>
      <c r="BJ15" s="50"/>
      <c r="BK15" s="50"/>
      <c r="BL15" s="50"/>
      <c r="BM15" s="50"/>
      <c r="BN15" s="50"/>
      <c r="BO15" s="50"/>
      <c r="BP15" s="51"/>
    </row>
    <row r="16" spans="1:70" ht="50.1" customHeight="1" thickBot="1">
      <c r="A16" s="312"/>
      <c r="B16" s="312"/>
      <c r="C16" s="312"/>
      <c r="D16" s="40"/>
      <c r="E16" s="41"/>
      <c r="F16" s="41"/>
      <c r="G16" s="41"/>
      <c r="H16" s="42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42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2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2"/>
      <c r="BH16" s="44"/>
      <c r="BI16" s="44"/>
      <c r="BJ16" s="44"/>
      <c r="BK16" s="44"/>
      <c r="BL16" s="44"/>
      <c r="BM16" s="44"/>
      <c r="BN16" s="44"/>
      <c r="BO16" s="44"/>
      <c r="BP16" s="45"/>
    </row>
    <row r="17" spans="1:68" ht="50.1" customHeight="1" thickBot="1">
      <c r="A17" s="302"/>
      <c r="B17" s="302"/>
      <c r="C17" s="302"/>
      <c r="D17" s="46"/>
      <c r="E17" s="47"/>
      <c r="F17" s="47"/>
      <c r="G17" s="47"/>
      <c r="H17" s="48"/>
      <c r="I17" s="4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  <c r="AD17" s="48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48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48"/>
      <c r="BH17" s="50"/>
      <c r="BI17" s="50"/>
      <c r="BJ17" s="50"/>
      <c r="BK17" s="50"/>
      <c r="BL17" s="50"/>
      <c r="BM17" s="50"/>
      <c r="BN17" s="50"/>
      <c r="BO17" s="50"/>
      <c r="BP17" s="51"/>
    </row>
    <row r="18" spans="1:68" ht="50.1" customHeight="1" thickBot="1">
      <c r="A18" s="312"/>
      <c r="B18" s="312"/>
      <c r="C18" s="312"/>
      <c r="D18" s="40"/>
      <c r="E18" s="41"/>
      <c r="F18" s="41"/>
      <c r="G18" s="41"/>
      <c r="H18" s="42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  <c r="AD18" s="42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2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2"/>
      <c r="BH18" s="44"/>
      <c r="BI18" s="44"/>
      <c r="BJ18" s="44"/>
      <c r="BK18" s="44"/>
      <c r="BL18" s="44"/>
      <c r="BM18" s="44"/>
      <c r="BN18" s="44"/>
      <c r="BO18" s="44"/>
      <c r="BP18" s="45"/>
    </row>
    <row r="19" spans="1:68" ht="50.1" customHeight="1" thickBot="1">
      <c r="A19" s="302"/>
      <c r="B19" s="302"/>
      <c r="C19" s="302"/>
      <c r="D19" s="46"/>
      <c r="E19" s="47"/>
      <c r="F19" s="47"/>
      <c r="G19" s="47"/>
      <c r="H19" s="48"/>
      <c r="I19" s="4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1"/>
      <c r="AD19" s="48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48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48"/>
      <c r="BH19" s="50"/>
      <c r="BI19" s="50"/>
      <c r="BJ19" s="50"/>
      <c r="BK19" s="50"/>
      <c r="BL19" s="50"/>
      <c r="BM19" s="50"/>
      <c r="BN19" s="50"/>
      <c r="BO19" s="50"/>
      <c r="BP19" s="51"/>
    </row>
    <row r="20" spans="1:68" ht="50.1" customHeight="1" thickBot="1">
      <c r="A20" s="312"/>
      <c r="B20" s="312"/>
      <c r="C20" s="312"/>
      <c r="D20" s="40"/>
      <c r="E20" s="41"/>
      <c r="F20" s="41"/>
      <c r="G20" s="41"/>
      <c r="H20" s="42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5"/>
      <c r="AD20" s="42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2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2"/>
      <c r="BH20" s="44"/>
      <c r="BI20" s="44"/>
      <c r="BJ20" s="44"/>
      <c r="BK20" s="44"/>
      <c r="BL20" s="44"/>
      <c r="BM20" s="44"/>
      <c r="BN20" s="44"/>
      <c r="BO20" s="44"/>
      <c r="BP20" s="45"/>
    </row>
    <row r="21" spans="1:68" ht="50.1" customHeight="1" thickBot="1">
      <c r="A21" s="302"/>
      <c r="B21" s="302"/>
      <c r="C21" s="302"/>
      <c r="D21" s="46"/>
      <c r="E21" s="47"/>
      <c r="F21" s="47"/>
      <c r="G21" s="47"/>
      <c r="H21" s="48"/>
      <c r="I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1"/>
      <c r="AD21" s="48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48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48"/>
      <c r="BH21" s="50"/>
      <c r="BI21" s="50"/>
      <c r="BJ21" s="50"/>
      <c r="BK21" s="50"/>
      <c r="BL21" s="50"/>
      <c r="BM21" s="50"/>
      <c r="BN21" s="50"/>
      <c r="BO21" s="50"/>
      <c r="BP21" s="51"/>
    </row>
    <row r="22" spans="1:68" ht="50.1" customHeight="1" thickBot="1">
      <c r="A22" s="312"/>
      <c r="B22" s="312"/>
      <c r="C22" s="312"/>
      <c r="D22" s="52"/>
      <c r="E22" s="53"/>
      <c r="F22" s="53"/>
      <c r="G22" s="53"/>
      <c r="H22" s="54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54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4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4"/>
      <c r="BH22" s="56"/>
      <c r="BI22" s="56"/>
      <c r="BJ22" s="56"/>
      <c r="BK22" s="56"/>
      <c r="BL22" s="56"/>
      <c r="BM22" s="56"/>
      <c r="BN22" s="56"/>
      <c r="BO22" s="56"/>
      <c r="BP22" s="57"/>
    </row>
    <row r="24" spans="1:68">
      <c r="A24" s="313">
        <f ca="1">TODAY()</f>
        <v>40859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</row>
  </sheetData>
  <mergeCells count="40">
    <mergeCell ref="A20:C20"/>
    <mergeCell ref="A21:C21"/>
    <mergeCell ref="A22:C22"/>
    <mergeCell ref="A24:BP24"/>
    <mergeCell ref="A14:C14"/>
    <mergeCell ref="A15:C15"/>
    <mergeCell ref="A16:C16"/>
    <mergeCell ref="A17:C17"/>
    <mergeCell ref="A18:C18"/>
    <mergeCell ref="A19:C19"/>
    <mergeCell ref="A7:C7"/>
    <mergeCell ref="AF7:AG7"/>
    <mergeCell ref="AT7:AX7"/>
    <mergeCell ref="AT5:BF5"/>
    <mergeCell ref="A13:C13"/>
    <mergeCell ref="Y6:Z6"/>
    <mergeCell ref="AA6:AC6"/>
    <mergeCell ref="AF6:AG6"/>
    <mergeCell ref="AR6:AS6"/>
    <mergeCell ref="A8:C8"/>
    <mergeCell ref="A9:C9"/>
    <mergeCell ref="A10:C10"/>
    <mergeCell ref="A11:C11"/>
    <mergeCell ref="A12:C12"/>
    <mergeCell ref="BG5:BP5"/>
    <mergeCell ref="D6:E6"/>
    <mergeCell ref="F6:G6"/>
    <mergeCell ref="H6:I6"/>
    <mergeCell ref="L6:M6"/>
    <mergeCell ref="O6:Q6"/>
    <mergeCell ref="R6:S6"/>
    <mergeCell ref="U6:V6"/>
    <mergeCell ref="W6:X6"/>
    <mergeCell ref="AD5:AS5"/>
    <mergeCell ref="AT6:AU6"/>
    <mergeCell ref="A2:C2"/>
    <mergeCell ref="A3:C3"/>
    <mergeCell ref="A4:C4"/>
    <mergeCell ref="D5:G5"/>
    <mergeCell ref="H5:AC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34"/>
  <sheetViews>
    <sheetView topLeftCell="A19" zoomScaleNormal="100" workbookViewId="0">
      <selection activeCell="B3" sqref="B3"/>
    </sheetView>
  </sheetViews>
  <sheetFormatPr baseColWidth="10" defaultRowHeight="12.75"/>
  <cols>
    <col min="1" max="1" width="7.140625" style="69" customWidth="1"/>
    <col min="2" max="2" width="7.140625" style="70" customWidth="1"/>
    <col min="3" max="3" width="46.140625" style="71" customWidth="1"/>
    <col min="4" max="4" width="83" style="71" customWidth="1"/>
    <col min="5" max="5" width="9.28515625" style="72" bestFit="1" customWidth="1"/>
    <col min="6" max="16384" width="11.42578125" style="69"/>
  </cols>
  <sheetData>
    <row r="6" spans="1:5">
      <c r="E6" s="72" t="s">
        <v>236</v>
      </c>
    </row>
    <row r="7" spans="1:5" ht="13.5" thickBot="1">
      <c r="E7" s="72" t="s">
        <v>237</v>
      </c>
    </row>
    <row r="8" spans="1:5" ht="21.75" thickBot="1">
      <c r="A8" s="317" t="s">
        <v>238</v>
      </c>
      <c r="B8" s="318"/>
      <c r="C8" s="318"/>
      <c r="D8" s="318"/>
      <c r="E8" s="319"/>
    </row>
    <row r="9" spans="1:5">
      <c r="A9" s="73"/>
      <c r="B9" s="320" t="s">
        <v>1</v>
      </c>
      <c r="C9" s="74"/>
      <c r="D9" s="75"/>
      <c r="E9" s="76"/>
    </row>
    <row r="10" spans="1:5">
      <c r="A10" s="77"/>
      <c r="B10" s="321"/>
      <c r="C10" s="78" t="s">
        <v>239</v>
      </c>
      <c r="D10" s="79" t="s">
        <v>240</v>
      </c>
      <c r="E10" s="80">
        <v>2</v>
      </c>
    </row>
    <row r="11" spans="1:5">
      <c r="A11" s="77"/>
      <c r="B11" s="321"/>
      <c r="C11" s="81"/>
      <c r="D11" s="79" t="s">
        <v>241</v>
      </c>
      <c r="E11" s="80"/>
    </row>
    <row r="12" spans="1:5">
      <c r="A12" s="77"/>
      <c r="B12" s="321"/>
      <c r="C12" s="81"/>
      <c r="D12" s="79" t="s">
        <v>242</v>
      </c>
      <c r="E12" s="80"/>
    </row>
    <row r="13" spans="1:5" ht="13.5" thickBot="1">
      <c r="A13" s="77"/>
      <c r="B13" s="321"/>
      <c r="C13" s="82"/>
      <c r="D13" s="83"/>
      <c r="E13" s="84"/>
    </row>
    <row r="14" spans="1:5">
      <c r="A14" s="77"/>
      <c r="B14" s="321"/>
      <c r="C14" s="85" t="s">
        <v>243</v>
      </c>
      <c r="D14" s="79" t="s">
        <v>244</v>
      </c>
      <c r="E14" s="80">
        <v>1</v>
      </c>
    </row>
    <row r="15" spans="1:5">
      <c r="A15" s="77"/>
      <c r="B15" s="321"/>
      <c r="C15" s="86"/>
      <c r="D15" s="79" t="s">
        <v>245</v>
      </c>
      <c r="E15" s="80"/>
    </row>
    <row r="16" spans="1:5">
      <c r="A16" s="77"/>
      <c r="B16" s="321"/>
      <c r="C16" s="86"/>
      <c r="D16" s="79" t="s">
        <v>246</v>
      </c>
      <c r="E16" s="80"/>
    </row>
    <row r="17" spans="1:5">
      <c r="A17" s="77"/>
      <c r="B17" s="321"/>
      <c r="C17" s="86"/>
      <c r="D17" s="79" t="s">
        <v>247</v>
      </c>
      <c r="E17" s="80"/>
    </row>
    <row r="18" spans="1:5" ht="13.5" thickBot="1">
      <c r="A18" s="77"/>
      <c r="B18" s="321"/>
      <c r="C18" s="86"/>
      <c r="D18" s="86"/>
      <c r="E18" s="80"/>
    </row>
    <row r="19" spans="1:5">
      <c r="A19" s="77"/>
      <c r="B19" s="321"/>
      <c r="C19" s="87" t="s">
        <v>248</v>
      </c>
      <c r="D19" s="88" t="s">
        <v>249</v>
      </c>
      <c r="E19" s="76">
        <v>1</v>
      </c>
    </row>
    <row r="20" spans="1:5">
      <c r="A20" s="77"/>
      <c r="B20" s="321"/>
      <c r="C20" s="81"/>
      <c r="D20" s="79" t="s">
        <v>250</v>
      </c>
      <c r="E20" s="80"/>
    </row>
    <row r="21" spans="1:5">
      <c r="A21" s="77"/>
      <c r="B21" s="321"/>
      <c r="C21" s="81"/>
      <c r="D21" s="79" t="s">
        <v>251</v>
      </c>
      <c r="E21" s="80"/>
    </row>
    <row r="22" spans="1:5" ht="13.5" thickBot="1">
      <c r="A22" s="77"/>
      <c r="B22" s="321"/>
      <c r="C22" s="82"/>
      <c r="D22" s="83"/>
      <c r="E22" s="84"/>
    </row>
    <row r="23" spans="1:5">
      <c r="A23" s="77"/>
      <c r="B23" s="321"/>
      <c r="C23" s="85" t="s">
        <v>252</v>
      </c>
      <c r="D23" s="79" t="s">
        <v>253</v>
      </c>
      <c r="E23" s="80">
        <v>2</v>
      </c>
    </row>
    <row r="24" spans="1:5">
      <c r="A24" s="77"/>
      <c r="B24" s="321"/>
      <c r="C24" s="86"/>
      <c r="D24" s="79" t="s">
        <v>254</v>
      </c>
      <c r="E24" s="80"/>
    </row>
    <row r="25" spans="1:5">
      <c r="A25" s="77"/>
      <c r="B25" s="321"/>
      <c r="C25" s="86"/>
      <c r="D25" s="79" t="s">
        <v>255</v>
      </c>
      <c r="E25" s="80"/>
    </row>
    <row r="26" spans="1:5">
      <c r="A26" s="77"/>
      <c r="B26" s="321"/>
      <c r="C26" s="86"/>
      <c r="D26" s="79" t="s">
        <v>256</v>
      </c>
      <c r="E26" s="80"/>
    </row>
    <row r="27" spans="1:5">
      <c r="A27" s="77"/>
      <c r="B27" s="321"/>
      <c r="C27" s="86"/>
      <c r="D27" s="79" t="s">
        <v>257</v>
      </c>
      <c r="E27" s="80"/>
    </row>
    <row r="28" spans="1:5" ht="13.5" thickBot="1">
      <c r="A28" s="77"/>
      <c r="B28" s="321"/>
      <c r="C28" s="86"/>
      <c r="D28" s="86"/>
      <c r="E28" s="80"/>
    </row>
    <row r="29" spans="1:5">
      <c r="A29" s="77"/>
      <c r="B29" s="321"/>
      <c r="C29" s="87" t="s">
        <v>258</v>
      </c>
      <c r="D29" s="89" t="s">
        <v>259</v>
      </c>
      <c r="E29" s="76">
        <v>1</v>
      </c>
    </row>
    <row r="30" spans="1:5">
      <c r="A30" s="77"/>
      <c r="B30" s="321"/>
      <c r="C30" s="81"/>
      <c r="D30" s="90" t="s">
        <v>260</v>
      </c>
      <c r="E30" s="80"/>
    </row>
    <row r="31" spans="1:5">
      <c r="A31" s="77"/>
      <c r="B31" s="321"/>
      <c r="C31" s="81"/>
      <c r="D31" s="90" t="s">
        <v>261</v>
      </c>
      <c r="E31" s="80"/>
    </row>
    <row r="32" spans="1:5" ht="13.5" thickBot="1">
      <c r="A32" s="77"/>
      <c r="B32" s="321"/>
      <c r="C32" s="82"/>
      <c r="D32" s="83"/>
      <c r="E32" s="84"/>
    </row>
    <row r="33" spans="1:5">
      <c r="A33" s="77"/>
      <c r="B33" s="321"/>
      <c r="C33" s="85" t="s">
        <v>262</v>
      </c>
      <c r="D33" s="79" t="s">
        <v>259</v>
      </c>
      <c r="E33" s="80">
        <v>1</v>
      </c>
    </row>
    <row r="34" spans="1:5">
      <c r="A34" s="77"/>
      <c r="B34" s="321"/>
      <c r="C34" s="86"/>
      <c r="D34" s="79" t="s">
        <v>263</v>
      </c>
      <c r="E34" s="80"/>
    </row>
    <row r="35" spans="1:5">
      <c r="A35" s="77"/>
      <c r="B35" s="321"/>
      <c r="C35" s="86"/>
      <c r="D35" s="79" t="s">
        <v>264</v>
      </c>
      <c r="E35" s="80"/>
    </row>
    <row r="36" spans="1:5" ht="13.5" thickBot="1">
      <c r="A36" s="77"/>
      <c r="B36" s="321"/>
      <c r="C36" s="86"/>
      <c r="D36" s="86"/>
      <c r="E36" s="80"/>
    </row>
    <row r="37" spans="1:5">
      <c r="A37" s="77"/>
      <c r="B37" s="321"/>
      <c r="C37" s="87" t="s">
        <v>265</v>
      </c>
      <c r="D37" s="88" t="s">
        <v>259</v>
      </c>
      <c r="E37" s="76">
        <v>2</v>
      </c>
    </row>
    <row r="38" spans="1:5">
      <c r="A38" s="77"/>
      <c r="B38" s="321"/>
      <c r="C38" s="81"/>
      <c r="D38" s="79" t="s">
        <v>260</v>
      </c>
      <c r="E38" s="80"/>
    </row>
    <row r="39" spans="1:5">
      <c r="A39" s="77"/>
      <c r="B39" s="321"/>
      <c r="C39" s="81"/>
      <c r="D39" s="79" t="s">
        <v>261</v>
      </c>
      <c r="E39" s="80"/>
    </row>
    <row r="40" spans="1:5">
      <c r="A40" s="77"/>
      <c r="B40" s="321"/>
      <c r="C40" s="81"/>
      <c r="D40" s="79" t="s">
        <v>264</v>
      </c>
      <c r="E40" s="80"/>
    </row>
    <row r="41" spans="1:5" ht="13.5" thickBot="1">
      <c r="A41" s="77"/>
      <c r="B41" s="321"/>
      <c r="C41" s="82"/>
      <c r="D41" s="83"/>
      <c r="E41" s="84"/>
    </row>
    <row r="42" spans="1:5">
      <c r="A42" s="77"/>
      <c r="B42" s="321"/>
      <c r="C42" s="85" t="s">
        <v>266</v>
      </c>
      <c r="D42" s="79" t="s">
        <v>259</v>
      </c>
      <c r="E42" s="80">
        <v>2</v>
      </c>
    </row>
    <row r="43" spans="1:5">
      <c r="A43" s="77"/>
      <c r="B43" s="321"/>
      <c r="C43" s="86"/>
      <c r="D43" s="79" t="s">
        <v>267</v>
      </c>
      <c r="E43" s="80"/>
    </row>
    <row r="44" spans="1:5">
      <c r="A44" s="77"/>
      <c r="B44" s="321"/>
      <c r="C44" s="86"/>
      <c r="D44" s="79" t="s">
        <v>268</v>
      </c>
      <c r="E44" s="80"/>
    </row>
    <row r="45" spans="1:5">
      <c r="A45" s="77"/>
      <c r="B45" s="321"/>
      <c r="C45" s="86"/>
      <c r="D45" s="79" t="s">
        <v>264</v>
      </c>
      <c r="E45" s="80"/>
    </row>
    <row r="46" spans="1:5" ht="13.5" thickBot="1">
      <c r="A46" s="77"/>
      <c r="B46" s="321"/>
      <c r="C46" s="86"/>
      <c r="D46" s="86"/>
      <c r="E46" s="80"/>
    </row>
    <row r="47" spans="1:5" ht="25.5">
      <c r="A47" s="77"/>
      <c r="B47" s="321"/>
      <c r="C47" s="87" t="s">
        <v>269</v>
      </c>
      <c r="D47" s="75"/>
      <c r="E47" s="76">
        <v>2</v>
      </c>
    </row>
    <row r="48" spans="1:5" ht="13.5" thickBot="1">
      <c r="A48" s="77"/>
      <c r="B48" s="321"/>
      <c r="C48" s="78"/>
      <c r="D48" s="86"/>
      <c r="E48" s="80"/>
    </row>
    <row r="49" spans="1:5" ht="13.5" thickBot="1">
      <c r="A49" s="77"/>
      <c r="B49" s="322"/>
      <c r="C49" s="82"/>
      <c r="D49" s="91" t="s">
        <v>270</v>
      </c>
      <c r="E49" s="92">
        <f>SUM(E9:E48)</f>
        <v>14</v>
      </c>
    </row>
    <row r="50" spans="1:5">
      <c r="A50" s="77"/>
      <c r="B50" s="320" t="s">
        <v>2</v>
      </c>
      <c r="C50" s="74"/>
      <c r="D50" s="75"/>
      <c r="E50" s="76"/>
    </row>
    <row r="51" spans="1:5">
      <c r="A51" s="77"/>
      <c r="B51" s="321"/>
      <c r="C51" s="93" t="s">
        <v>271</v>
      </c>
      <c r="D51" s="79" t="s">
        <v>272</v>
      </c>
      <c r="E51" s="80">
        <v>2</v>
      </c>
    </row>
    <row r="52" spans="1:5">
      <c r="A52" s="77"/>
      <c r="B52" s="321"/>
      <c r="C52" s="81"/>
      <c r="D52" s="79" t="s">
        <v>273</v>
      </c>
      <c r="E52" s="80"/>
    </row>
    <row r="53" spans="1:5">
      <c r="A53" s="77"/>
      <c r="B53" s="321"/>
      <c r="C53" s="81"/>
      <c r="D53" s="79" t="s">
        <v>274</v>
      </c>
      <c r="E53" s="80"/>
    </row>
    <row r="54" spans="1:5">
      <c r="A54" s="77"/>
      <c r="B54" s="321"/>
      <c r="C54" s="81"/>
      <c r="D54" s="79" t="s">
        <v>275</v>
      </c>
      <c r="E54" s="80"/>
    </row>
    <row r="55" spans="1:5">
      <c r="A55" s="77"/>
      <c r="B55" s="321"/>
      <c r="C55" s="81"/>
      <c r="D55" s="79" t="s">
        <v>276</v>
      </c>
      <c r="E55" s="80"/>
    </row>
    <row r="56" spans="1:5">
      <c r="A56" s="77"/>
      <c r="B56" s="321"/>
      <c r="C56" s="81"/>
      <c r="D56" s="79" t="s">
        <v>277</v>
      </c>
      <c r="E56" s="80"/>
    </row>
    <row r="57" spans="1:5">
      <c r="A57" s="77"/>
      <c r="B57" s="321"/>
      <c r="C57" s="81"/>
      <c r="D57" s="79" t="s">
        <v>278</v>
      </c>
      <c r="E57" s="80"/>
    </row>
    <row r="58" spans="1:5" ht="13.5" thickBot="1">
      <c r="A58" s="77"/>
      <c r="B58" s="321"/>
      <c r="C58" s="82"/>
      <c r="D58" s="83"/>
      <c r="E58" s="84"/>
    </row>
    <row r="59" spans="1:5">
      <c r="A59" s="77"/>
      <c r="B59" s="321"/>
      <c r="C59" s="94" t="s">
        <v>279</v>
      </c>
      <c r="D59" s="79" t="s">
        <v>280</v>
      </c>
      <c r="E59" s="80">
        <v>2</v>
      </c>
    </row>
    <row r="60" spans="1:5">
      <c r="A60" s="77"/>
      <c r="B60" s="321"/>
      <c r="C60" s="86"/>
      <c r="D60" s="79" t="s">
        <v>281</v>
      </c>
      <c r="E60" s="80"/>
    </row>
    <row r="61" spans="1:5">
      <c r="A61" s="77"/>
      <c r="B61" s="321"/>
      <c r="C61" s="86"/>
      <c r="D61" s="79" t="s">
        <v>282</v>
      </c>
      <c r="E61" s="80"/>
    </row>
    <row r="62" spans="1:5">
      <c r="A62" s="77"/>
      <c r="B62" s="321"/>
      <c r="C62" s="86"/>
      <c r="D62" s="79" t="s">
        <v>275</v>
      </c>
      <c r="E62" s="80"/>
    </row>
    <row r="63" spans="1:5" ht="13.5" thickBot="1">
      <c r="A63" s="77"/>
      <c r="B63" s="321"/>
      <c r="C63" s="86"/>
      <c r="D63" s="86"/>
      <c r="E63" s="80"/>
    </row>
    <row r="64" spans="1:5">
      <c r="A64" s="77"/>
      <c r="B64" s="321"/>
      <c r="C64" s="95" t="s">
        <v>283</v>
      </c>
      <c r="D64" s="88" t="s">
        <v>280</v>
      </c>
      <c r="E64" s="76">
        <v>2</v>
      </c>
    </row>
    <row r="65" spans="1:5">
      <c r="A65" s="77"/>
      <c r="B65" s="321"/>
      <c r="C65" s="81"/>
      <c r="D65" s="79" t="s">
        <v>284</v>
      </c>
      <c r="E65" s="80"/>
    </row>
    <row r="66" spans="1:5">
      <c r="A66" s="77"/>
      <c r="B66" s="321"/>
      <c r="C66" s="81"/>
      <c r="D66" s="79" t="s">
        <v>244</v>
      </c>
      <c r="E66" s="80"/>
    </row>
    <row r="67" spans="1:5">
      <c r="A67" s="77"/>
      <c r="B67" s="321"/>
      <c r="C67" s="81"/>
      <c r="D67" s="79" t="s">
        <v>285</v>
      </c>
      <c r="E67" s="80"/>
    </row>
    <row r="68" spans="1:5" ht="13.5" thickBot="1">
      <c r="A68" s="77"/>
      <c r="B68" s="321"/>
      <c r="C68" s="82"/>
      <c r="D68" s="83"/>
      <c r="E68" s="84"/>
    </row>
    <row r="69" spans="1:5">
      <c r="A69" s="77"/>
      <c r="B69" s="321"/>
      <c r="C69" s="94" t="s">
        <v>286</v>
      </c>
      <c r="D69" s="79" t="s">
        <v>287</v>
      </c>
      <c r="E69" s="80">
        <v>1</v>
      </c>
    </row>
    <row r="70" spans="1:5">
      <c r="A70" s="77"/>
      <c r="B70" s="321"/>
      <c r="C70" s="86"/>
      <c r="D70" s="79" t="s">
        <v>288</v>
      </c>
      <c r="E70" s="80"/>
    </row>
    <row r="71" spans="1:5">
      <c r="A71" s="77"/>
      <c r="B71" s="321"/>
      <c r="C71" s="86"/>
      <c r="D71" s="79" t="s">
        <v>289</v>
      </c>
      <c r="E71" s="80"/>
    </row>
    <row r="72" spans="1:5" ht="13.5" thickBot="1">
      <c r="A72" s="77"/>
      <c r="B72" s="321"/>
      <c r="C72" s="86"/>
      <c r="D72" s="86"/>
      <c r="E72" s="80"/>
    </row>
    <row r="73" spans="1:5">
      <c r="A73" s="77"/>
      <c r="B73" s="321"/>
      <c r="C73" s="96" t="s">
        <v>290</v>
      </c>
      <c r="D73" s="97" t="s">
        <v>291</v>
      </c>
      <c r="E73" s="76">
        <v>4</v>
      </c>
    </row>
    <row r="74" spans="1:5">
      <c r="A74" s="77"/>
      <c r="B74" s="321"/>
      <c r="C74" s="81"/>
      <c r="D74" s="98" t="s">
        <v>292</v>
      </c>
      <c r="E74" s="80"/>
    </row>
    <row r="75" spans="1:5">
      <c r="A75" s="77"/>
      <c r="B75" s="321"/>
      <c r="C75" s="81"/>
      <c r="D75" s="98" t="s">
        <v>293</v>
      </c>
      <c r="E75" s="80"/>
    </row>
    <row r="76" spans="1:5">
      <c r="A76" s="77"/>
      <c r="B76" s="321"/>
      <c r="C76" s="81"/>
      <c r="D76" s="98" t="s">
        <v>294</v>
      </c>
      <c r="E76" s="80"/>
    </row>
    <row r="77" spans="1:5">
      <c r="A77" s="77"/>
      <c r="B77" s="321"/>
      <c r="C77" s="81"/>
      <c r="D77" s="98" t="s">
        <v>295</v>
      </c>
      <c r="E77" s="80"/>
    </row>
    <row r="78" spans="1:5" ht="13.5" thickBot="1">
      <c r="A78" s="77"/>
      <c r="B78" s="321"/>
      <c r="C78" s="82"/>
      <c r="D78" s="83"/>
      <c r="E78" s="84"/>
    </row>
    <row r="79" spans="1:5">
      <c r="A79" s="77"/>
      <c r="B79" s="321"/>
      <c r="C79" s="94" t="s">
        <v>296</v>
      </c>
      <c r="D79" s="98" t="s">
        <v>297</v>
      </c>
      <c r="E79" s="80">
        <v>8</v>
      </c>
    </row>
    <row r="80" spans="1:5">
      <c r="A80" s="77"/>
      <c r="B80" s="321"/>
      <c r="C80" s="86"/>
      <c r="D80" s="98" t="s">
        <v>298</v>
      </c>
      <c r="E80" s="80"/>
    </row>
    <row r="81" spans="1:5">
      <c r="A81" s="77"/>
      <c r="B81" s="321"/>
      <c r="C81" s="86"/>
      <c r="D81" s="98" t="s">
        <v>299</v>
      </c>
      <c r="E81" s="80"/>
    </row>
    <row r="82" spans="1:5">
      <c r="A82" s="77"/>
      <c r="B82" s="321"/>
      <c r="C82" s="86"/>
      <c r="D82" s="98" t="s">
        <v>300</v>
      </c>
      <c r="E82" s="80"/>
    </row>
    <row r="83" spans="1:5" ht="13.5" thickBot="1">
      <c r="A83" s="77"/>
      <c r="B83" s="321"/>
      <c r="C83" s="86"/>
      <c r="D83" s="98"/>
      <c r="E83" s="80"/>
    </row>
    <row r="84" spans="1:5">
      <c r="A84" s="77"/>
      <c r="B84" s="321"/>
      <c r="C84" s="99" t="s">
        <v>301</v>
      </c>
      <c r="D84" s="100" t="s">
        <v>302</v>
      </c>
      <c r="E84" s="76">
        <v>2</v>
      </c>
    </row>
    <row r="85" spans="1:5">
      <c r="A85" s="77"/>
      <c r="B85" s="321"/>
      <c r="C85" s="81"/>
      <c r="D85" s="101" t="s">
        <v>303</v>
      </c>
      <c r="E85" s="80"/>
    </row>
    <row r="86" spans="1:5">
      <c r="A86" s="77"/>
      <c r="B86" s="321"/>
      <c r="C86" s="81"/>
      <c r="D86" s="101" t="s">
        <v>304</v>
      </c>
      <c r="E86" s="80"/>
    </row>
    <row r="87" spans="1:5" ht="13.5" thickBot="1">
      <c r="A87" s="77"/>
      <c r="B87" s="321"/>
      <c r="C87" s="82"/>
      <c r="D87" s="83"/>
      <c r="E87" s="84"/>
    </row>
    <row r="88" spans="1:5">
      <c r="A88" s="77"/>
      <c r="B88" s="321"/>
      <c r="C88" s="96" t="s">
        <v>305</v>
      </c>
      <c r="D88" s="97" t="s">
        <v>306</v>
      </c>
      <c r="E88" s="76">
        <v>3</v>
      </c>
    </row>
    <row r="89" spans="1:5">
      <c r="A89" s="77"/>
      <c r="B89" s="321"/>
      <c r="C89" s="81"/>
      <c r="D89" s="98" t="s">
        <v>307</v>
      </c>
      <c r="E89" s="80"/>
    </row>
    <row r="90" spans="1:5">
      <c r="A90" s="77"/>
      <c r="B90" s="321"/>
      <c r="C90" s="81"/>
      <c r="D90" s="98" t="s">
        <v>308</v>
      </c>
      <c r="E90" s="80"/>
    </row>
    <row r="91" spans="1:5">
      <c r="A91" s="77"/>
      <c r="B91" s="321"/>
      <c r="C91" s="81"/>
      <c r="D91" s="98" t="s">
        <v>309</v>
      </c>
      <c r="E91" s="80"/>
    </row>
    <row r="92" spans="1:5">
      <c r="A92" s="77"/>
      <c r="B92" s="321"/>
      <c r="C92" s="81"/>
      <c r="D92" s="98" t="s">
        <v>310</v>
      </c>
      <c r="E92" s="80"/>
    </row>
    <row r="93" spans="1:5" ht="13.5" thickBot="1">
      <c r="A93" s="77"/>
      <c r="B93" s="321"/>
      <c r="C93" s="86"/>
      <c r="D93" s="98"/>
      <c r="E93" s="80"/>
    </row>
    <row r="94" spans="1:5">
      <c r="A94" s="77"/>
      <c r="B94" s="321"/>
      <c r="C94" s="99" t="s">
        <v>311</v>
      </c>
      <c r="D94" s="102" t="s">
        <v>312</v>
      </c>
      <c r="E94" s="76">
        <v>2</v>
      </c>
    </row>
    <row r="95" spans="1:5">
      <c r="A95" s="77"/>
      <c r="B95" s="321"/>
      <c r="C95" s="81"/>
      <c r="D95" s="103" t="s">
        <v>313</v>
      </c>
      <c r="E95" s="80"/>
    </row>
    <row r="96" spans="1:5">
      <c r="A96" s="77"/>
      <c r="B96" s="321"/>
      <c r="C96" s="81"/>
      <c r="D96" s="103" t="s">
        <v>314</v>
      </c>
      <c r="E96" s="80"/>
    </row>
    <row r="97" spans="1:5" ht="13.5" thickBot="1">
      <c r="A97" s="77"/>
      <c r="B97" s="321"/>
      <c r="C97" s="81"/>
      <c r="D97" s="98"/>
      <c r="E97" s="80"/>
    </row>
    <row r="98" spans="1:5" ht="13.5" thickBot="1">
      <c r="A98" s="77"/>
      <c r="B98" s="322"/>
      <c r="C98" s="82"/>
      <c r="D98" s="91" t="s">
        <v>315</v>
      </c>
      <c r="E98" s="92">
        <f>SUM(E50:E97)</f>
        <v>26</v>
      </c>
    </row>
    <row r="99" spans="1:5">
      <c r="A99" s="77"/>
      <c r="B99" s="320" t="s">
        <v>3</v>
      </c>
      <c r="C99" s="86"/>
      <c r="D99" s="86"/>
      <c r="E99" s="80"/>
    </row>
    <row r="100" spans="1:5">
      <c r="A100" s="77"/>
      <c r="B100" s="321"/>
      <c r="C100" s="94" t="s">
        <v>316</v>
      </c>
      <c r="D100" s="98" t="s">
        <v>317</v>
      </c>
      <c r="E100" s="80">
        <v>2</v>
      </c>
    </row>
    <row r="101" spans="1:5">
      <c r="A101" s="77"/>
      <c r="B101" s="321"/>
      <c r="C101" s="86"/>
      <c r="D101" s="98" t="s">
        <v>318</v>
      </c>
      <c r="E101" s="80"/>
    </row>
    <row r="102" spans="1:5">
      <c r="A102" s="77"/>
      <c r="B102" s="321"/>
      <c r="C102" s="86"/>
      <c r="D102" s="98" t="s">
        <v>319</v>
      </c>
      <c r="E102" s="80"/>
    </row>
    <row r="103" spans="1:5">
      <c r="A103" s="77"/>
      <c r="B103" s="321"/>
      <c r="C103" s="86"/>
      <c r="D103" s="98" t="s">
        <v>320</v>
      </c>
      <c r="E103" s="80"/>
    </row>
    <row r="104" spans="1:5">
      <c r="A104" s="77"/>
      <c r="B104" s="321"/>
      <c r="C104" s="86"/>
      <c r="D104" s="98" t="s">
        <v>321</v>
      </c>
      <c r="E104" s="80"/>
    </row>
    <row r="105" spans="1:5">
      <c r="A105" s="77"/>
      <c r="B105" s="321"/>
      <c r="C105" s="86"/>
      <c r="D105" s="98" t="s">
        <v>322</v>
      </c>
      <c r="E105" s="80"/>
    </row>
    <row r="106" spans="1:5" ht="13.5" thickBot="1">
      <c r="A106" s="77"/>
      <c r="B106" s="321"/>
      <c r="C106" s="86"/>
      <c r="D106" s="86"/>
      <c r="E106" s="80"/>
    </row>
    <row r="107" spans="1:5">
      <c r="A107" s="77"/>
      <c r="B107" s="321"/>
      <c r="C107" s="96" t="s">
        <v>323</v>
      </c>
      <c r="D107" s="88" t="s">
        <v>324</v>
      </c>
      <c r="E107" s="76">
        <v>8</v>
      </c>
    </row>
    <row r="108" spans="1:5">
      <c r="A108" s="77"/>
      <c r="B108" s="321"/>
      <c r="C108" s="81"/>
      <c r="D108" s="79" t="s">
        <v>325</v>
      </c>
      <c r="E108" s="80"/>
    </row>
    <row r="109" spans="1:5">
      <c r="A109" s="77"/>
      <c r="B109" s="321"/>
      <c r="C109" s="81"/>
      <c r="D109" s="79" t="s">
        <v>326</v>
      </c>
      <c r="E109" s="80"/>
    </row>
    <row r="110" spans="1:5">
      <c r="A110" s="77"/>
      <c r="B110" s="321"/>
      <c r="C110" s="81"/>
      <c r="D110" s="79" t="s">
        <v>327</v>
      </c>
      <c r="E110" s="80"/>
    </row>
    <row r="111" spans="1:5">
      <c r="A111" s="77"/>
      <c r="B111" s="321"/>
      <c r="C111" s="81"/>
      <c r="D111" s="79" t="s">
        <v>328</v>
      </c>
      <c r="E111" s="80"/>
    </row>
    <row r="112" spans="1:5">
      <c r="A112" s="77"/>
      <c r="B112" s="321"/>
      <c r="C112" s="81"/>
      <c r="D112" s="79" t="s">
        <v>329</v>
      </c>
      <c r="E112" s="80"/>
    </row>
    <row r="113" spans="1:5">
      <c r="A113" s="77"/>
      <c r="B113" s="321"/>
      <c r="C113" s="81"/>
      <c r="D113" s="79" t="s">
        <v>330</v>
      </c>
      <c r="E113" s="80"/>
    </row>
    <row r="114" spans="1:5">
      <c r="A114" s="77"/>
      <c r="B114" s="321"/>
      <c r="C114" s="81"/>
      <c r="D114" s="79" t="s">
        <v>331</v>
      </c>
      <c r="E114" s="80"/>
    </row>
    <row r="115" spans="1:5" ht="13.5" thickBot="1">
      <c r="A115" s="77"/>
      <c r="B115" s="321"/>
      <c r="C115" s="82"/>
      <c r="D115" s="83"/>
      <c r="E115" s="84"/>
    </row>
    <row r="116" spans="1:5">
      <c r="A116" s="77"/>
      <c r="B116" s="321"/>
      <c r="C116" s="94" t="s">
        <v>332</v>
      </c>
      <c r="D116" s="79" t="s">
        <v>333</v>
      </c>
      <c r="E116" s="80">
        <v>8</v>
      </c>
    </row>
    <row r="117" spans="1:5">
      <c r="A117" s="77"/>
      <c r="B117" s="321"/>
      <c r="C117" s="86"/>
      <c r="D117" s="79" t="s">
        <v>334</v>
      </c>
      <c r="E117" s="80"/>
    </row>
    <row r="118" spans="1:5">
      <c r="A118" s="77"/>
      <c r="B118" s="321"/>
      <c r="C118" s="86"/>
      <c r="D118" s="79" t="s">
        <v>335</v>
      </c>
      <c r="E118" s="80"/>
    </row>
    <row r="119" spans="1:5">
      <c r="A119" s="77"/>
      <c r="B119" s="321"/>
      <c r="C119" s="86"/>
      <c r="D119" s="79" t="s">
        <v>336</v>
      </c>
      <c r="E119" s="80"/>
    </row>
    <row r="120" spans="1:5">
      <c r="A120" s="77"/>
      <c r="B120" s="321"/>
      <c r="C120" s="86"/>
      <c r="D120" s="79" t="s">
        <v>337</v>
      </c>
      <c r="E120" s="80"/>
    </row>
    <row r="121" spans="1:5">
      <c r="A121" s="77"/>
      <c r="B121" s="321"/>
      <c r="C121" s="86"/>
      <c r="D121" s="79" t="s">
        <v>338</v>
      </c>
      <c r="E121" s="80"/>
    </row>
    <row r="122" spans="1:5">
      <c r="A122" s="77"/>
      <c r="B122" s="321"/>
      <c r="C122" s="86"/>
      <c r="D122" s="79" t="s">
        <v>339</v>
      </c>
      <c r="E122" s="80"/>
    </row>
    <row r="123" spans="1:5" ht="25.5">
      <c r="A123" s="77"/>
      <c r="B123" s="321"/>
      <c r="C123" s="86"/>
      <c r="D123" s="79" t="s">
        <v>340</v>
      </c>
      <c r="E123" s="80"/>
    </row>
    <row r="124" spans="1:5" ht="13.5" thickBot="1">
      <c r="A124" s="77"/>
      <c r="B124" s="321"/>
      <c r="C124" s="86"/>
      <c r="D124" s="86"/>
      <c r="E124" s="80"/>
    </row>
    <row r="125" spans="1:5">
      <c r="A125" s="77"/>
      <c r="B125" s="321"/>
      <c r="C125" s="104" t="s">
        <v>341</v>
      </c>
      <c r="D125" s="97" t="s">
        <v>342</v>
      </c>
      <c r="E125" s="76"/>
    </row>
    <row r="126" spans="1:5">
      <c r="A126" s="77"/>
      <c r="B126" s="321"/>
      <c r="C126" s="105" t="s">
        <v>343</v>
      </c>
      <c r="D126" s="98" t="s">
        <v>344</v>
      </c>
      <c r="E126" s="80"/>
    </row>
    <row r="127" spans="1:5" ht="13.5" thickBot="1">
      <c r="A127" s="77"/>
      <c r="B127" s="321"/>
      <c r="C127" s="82"/>
      <c r="D127" s="83"/>
      <c r="E127" s="84"/>
    </row>
    <row r="128" spans="1:5">
      <c r="A128" s="77"/>
      <c r="B128" s="321"/>
      <c r="C128" s="94" t="s">
        <v>345</v>
      </c>
      <c r="D128" s="106" t="s">
        <v>346</v>
      </c>
      <c r="E128" s="80">
        <v>1</v>
      </c>
    </row>
    <row r="129" spans="1:5">
      <c r="A129" s="77"/>
      <c r="B129" s="321"/>
      <c r="C129" s="94"/>
      <c r="D129" s="106" t="s">
        <v>347</v>
      </c>
      <c r="E129" s="80"/>
    </row>
    <row r="130" spans="1:5" ht="13.5" thickBot="1">
      <c r="A130" s="77"/>
      <c r="B130" s="321"/>
      <c r="C130" s="94"/>
      <c r="D130" s="106"/>
      <c r="E130" s="80"/>
    </row>
    <row r="131" spans="1:5" ht="13.5" thickBot="1">
      <c r="A131" s="77"/>
      <c r="B131" s="322"/>
      <c r="C131" s="82"/>
      <c r="D131" s="107" t="s">
        <v>348</v>
      </c>
      <c r="E131" s="92">
        <f>SUM(E99:E130)</f>
        <v>19</v>
      </c>
    </row>
    <row r="132" spans="1:5">
      <c r="A132" s="77"/>
      <c r="B132" s="320" t="s">
        <v>4</v>
      </c>
      <c r="C132" s="86"/>
      <c r="D132" s="86"/>
      <c r="E132" s="80"/>
    </row>
    <row r="133" spans="1:5">
      <c r="A133" s="77"/>
      <c r="B133" s="321"/>
      <c r="C133" s="108" t="s">
        <v>349</v>
      </c>
      <c r="D133" s="106" t="s">
        <v>350</v>
      </c>
      <c r="E133" s="80">
        <v>6</v>
      </c>
    </row>
    <row r="134" spans="1:5">
      <c r="A134" s="77"/>
      <c r="B134" s="321"/>
      <c r="C134" s="86"/>
      <c r="D134" s="106" t="s">
        <v>306</v>
      </c>
      <c r="E134" s="80"/>
    </row>
    <row r="135" spans="1:5">
      <c r="A135" s="77"/>
      <c r="B135" s="321"/>
      <c r="C135" s="86"/>
      <c r="D135" s="106" t="s">
        <v>351</v>
      </c>
      <c r="E135" s="80"/>
    </row>
    <row r="136" spans="1:5">
      <c r="A136" s="77"/>
      <c r="B136" s="321"/>
      <c r="C136" s="86"/>
      <c r="D136" s="106" t="s">
        <v>352</v>
      </c>
      <c r="E136" s="80"/>
    </row>
    <row r="137" spans="1:5" ht="13.5" thickBot="1">
      <c r="A137" s="77"/>
      <c r="B137" s="321"/>
      <c r="C137" s="86"/>
      <c r="D137" s="106"/>
      <c r="E137" s="80"/>
    </row>
    <row r="138" spans="1:5">
      <c r="A138" s="77"/>
      <c r="B138" s="321"/>
      <c r="C138" s="109" t="s">
        <v>353</v>
      </c>
      <c r="D138" s="102" t="s">
        <v>350</v>
      </c>
      <c r="E138" s="76">
        <v>3</v>
      </c>
    </row>
    <row r="139" spans="1:5">
      <c r="A139" s="77"/>
      <c r="B139" s="321"/>
      <c r="C139" s="81"/>
      <c r="D139" s="103" t="s">
        <v>306</v>
      </c>
      <c r="E139" s="80"/>
    </row>
    <row r="140" spans="1:5">
      <c r="A140" s="77"/>
      <c r="B140" s="321"/>
      <c r="C140" s="81"/>
      <c r="D140" s="103" t="s">
        <v>354</v>
      </c>
      <c r="E140" s="80"/>
    </row>
    <row r="141" spans="1:5">
      <c r="A141" s="77"/>
      <c r="B141" s="321"/>
      <c r="C141" s="81"/>
      <c r="D141" s="103" t="s">
        <v>355</v>
      </c>
      <c r="E141" s="80"/>
    </row>
    <row r="142" spans="1:5">
      <c r="A142" s="77"/>
      <c r="B142" s="321"/>
      <c r="C142" s="81"/>
      <c r="D142" s="103" t="s">
        <v>356</v>
      </c>
      <c r="E142" s="80"/>
    </row>
    <row r="143" spans="1:5" ht="13.5" thickBot="1">
      <c r="A143" s="77"/>
      <c r="B143" s="321"/>
      <c r="C143" s="82"/>
      <c r="D143" s="83"/>
      <c r="E143" s="84"/>
    </row>
    <row r="144" spans="1:5">
      <c r="A144" s="77"/>
      <c r="B144" s="321"/>
      <c r="C144" s="99" t="s">
        <v>357</v>
      </c>
      <c r="D144" s="100" t="s">
        <v>358</v>
      </c>
      <c r="E144" s="76">
        <v>8</v>
      </c>
    </row>
    <row r="145" spans="1:5">
      <c r="A145" s="77"/>
      <c r="B145" s="321"/>
      <c r="C145" s="81"/>
      <c r="D145" s="101" t="s">
        <v>359</v>
      </c>
      <c r="E145" s="80"/>
    </row>
    <row r="146" spans="1:5">
      <c r="A146" s="77"/>
      <c r="B146" s="321"/>
      <c r="C146" s="81"/>
      <c r="D146" s="101" t="s">
        <v>360</v>
      </c>
      <c r="E146" s="80"/>
    </row>
    <row r="147" spans="1:5">
      <c r="A147" s="77"/>
      <c r="B147" s="321"/>
      <c r="C147" s="81"/>
      <c r="D147" s="101" t="s">
        <v>361</v>
      </c>
      <c r="E147" s="80"/>
    </row>
    <row r="148" spans="1:5">
      <c r="A148" s="77"/>
      <c r="B148" s="321"/>
      <c r="C148" s="81"/>
      <c r="D148" s="101" t="s">
        <v>362</v>
      </c>
      <c r="E148" s="80"/>
    </row>
    <row r="149" spans="1:5">
      <c r="A149" s="77"/>
      <c r="B149" s="321"/>
      <c r="C149" s="81"/>
      <c r="D149" s="106" t="s">
        <v>363</v>
      </c>
      <c r="E149" s="80"/>
    </row>
    <row r="150" spans="1:5">
      <c r="A150" s="77"/>
      <c r="B150" s="321"/>
      <c r="C150" s="81"/>
      <c r="D150" s="106" t="s">
        <v>364</v>
      </c>
      <c r="E150" s="80"/>
    </row>
    <row r="151" spans="1:5">
      <c r="A151" s="77"/>
      <c r="B151" s="321"/>
      <c r="C151" s="81"/>
      <c r="D151" s="106" t="s">
        <v>365</v>
      </c>
      <c r="E151" s="80"/>
    </row>
    <row r="152" spans="1:5">
      <c r="A152" s="77"/>
      <c r="B152" s="321"/>
      <c r="C152" s="81"/>
      <c r="D152" s="106" t="s">
        <v>366</v>
      </c>
      <c r="E152" s="80"/>
    </row>
    <row r="153" spans="1:5">
      <c r="A153" s="77"/>
      <c r="B153" s="321"/>
      <c r="C153" s="81"/>
      <c r="D153" s="106" t="s">
        <v>367</v>
      </c>
      <c r="E153" s="80"/>
    </row>
    <row r="154" spans="1:5">
      <c r="A154" s="77"/>
      <c r="B154" s="321"/>
      <c r="C154" s="81"/>
      <c r="D154" s="106" t="s">
        <v>368</v>
      </c>
      <c r="E154" s="80"/>
    </row>
    <row r="155" spans="1:5">
      <c r="A155" s="77"/>
      <c r="B155" s="321"/>
      <c r="C155" s="81"/>
      <c r="D155" s="106" t="s">
        <v>369</v>
      </c>
      <c r="E155" s="80"/>
    </row>
    <row r="156" spans="1:5">
      <c r="A156" s="77"/>
      <c r="B156" s="321"/>
      <c r="C156" s="81"/>
      <c r="D156" s="106" t="s">
        <v>370</v>
      </c>
      <c r="E156" s="80"/>
    </row>
    <row r="157" spans="1:5" ht="13.5" thickBot="1">
      <c r="A157" s="77"/>
      <c r="B157" s="321"/>
      <c r="C157" s="82"/>
      <c r="D157" s="110"/>
      <c r="E157" s="84"/>
    </row>
    <row r="158" spans="1:5">
      <c r="A158" s="77"/>
      <c r="B158" s="321"/>
      <c r="C158" s="108" t="s">
        <v>371</v>
      </c>
      <c r="D158" s="101" t="s">
        <v>372</v>
      </c>
      <c r="E158" s="80">
        <v>3</v>
      </c>
    </row>
    <row r="159" spans="1:5">
      <c r="A159" s="77"/>
      <c r="B159" s="321"/>
      <c r="C159" s="86"/>
      <c r="D159" s="101" t="s">
        <v>373</v>
      </c>
      <c r="E159" s="80"/>
    </row>
    <row r="160" spans="1:5">
      <c r="A160" s="77"/>
      <c r="B160" s="321"/>
      <c r="C160" s="86"/>
      <c r="D160" s="101" t="s">
        <v>374</v>
      </c>
      <c r="E160" s="80"/>
    </row>
    <row r="161" spans="1:5">
      <c r="A161" s="77"/>
      <c r="B161" s="321"/>
      <c r="C161" s="86"/>
      <c r="D161" s="101" t="s">
        <v>375</v>
      </c>
      <c r="E161" s="80"/>
    </row>
    <row r="162" spans="1:5">
      <c r="A162" s="77"/>
      <c r="B162" s="321"/>
      <c r="C162" s="86"/>
      <c r="D162" s="106" t="s">
        <v>350</v>
      </c>
      <c r="E162" s="80"/>
    </row>
    <row r="163" spans="1:5">
      <c r="A163" s="77"/>
      <c r="B163" s="321"/>
      <c r="C163" s="86"/>
      <c r="D163" s="106" t="s">
        <v>306</v>
      </c>
      <c r="E163" s="80"/>
    </row>
    <row r="164" spans="1:5">
      <c r="A164" s="77"/>
      <c r="B164" s="321"/>
      <c r="C164" s="86"/>
      <c r="D164" s="106" t="s">
        <v>376</v>
      </c>
      <c r="E164" s="80"/>
    </row>
    <row r="165" spans="1:5" ht="13.5" thickBot="1">
      <c r="A165" s="77"/>
      <c r="B165" s="321"/>
      <c r="C165" s="81"/>
      <c r="D165" s="106"/>
      <c r="E165" s="80"/>
    </row>
    <row r="166" spans="1:5">
      <c r="A166" s="77"/>
      <c r="B166" s="321"/>
      <c r="C166" s="111" t="s">
        <v>377</v>
      </c>
      <c r="D166" s="100" t="s">
        <v>378</v>
      </c>
      <c r="E166" s="76">
        <v>3</v>
      </c>
    </row>
    <row r="167" spans="1:5">
      <c r="A167" s="77"/>
      <c r="B167" s="321"/>
      <c r="C167" s="81"/>
      <c r="D167" s="106" t="s">
        <v>379</v>
      </c>
      <c r="E167" s="80"/>
    </row>
    <row r="168" spans="1:5" ht="13.5" thickBot="1">
      <c r="A168" s="77"/>
      <c r="B168" s="321"/>
      <c r="C168" s="82"/>
      <c r="D168" s="83"/>
      <c r="E168" s="84"/>
    </row>
    <row r="169" spans="1:5">
      <c r="A169" s="77"/>
      <c r="B169" s="321"/>
      <c r="C169" s="99" t="s">
        <v>380</v>
      </c>
      <c r="D169" s="112" t="s">
        <v>381</v>
      </c>
      <c r="E169" s="76">
        <v>3</v>
      </c>
    </row>
    <row r="170" spans="1:5">
      <c r="A170" s="77"/>
      <c r="B170" s="321"/>
      <c r="C170" s="86"/>
      <c r="D170" s="106" t="s">
        <v>382</v>
      </c>
      <c r="E170" s="80"/>
    </row>
    <row r="171" spans="1:5">
      <c r="A171" s="77"/>
      <c r="B171" s="321"/>
      <c r="C171" s="86"/>
      <c r="D171" s="106" t="s">
        <v>383</v>
      </c>
      <c r="E171" s="80"/>
    </row>
    <row r="172" spans="1:5">
      <c r="A172" s="77"/>
      <c r="B172" s="321"/>
      <c r="C172" s="86"/>
      <c r="D172" s="106" t="s">
        <v>384</v>
      </c>
      <c r="E172" s="80"/>
    </row>
    <row r="173" spans="1:5">
      <c r="A173" s="77"/>
      <c r="B173" s="321"/>
      <c r="C173" s="86"/>
      <c r="D173" s="106" t="s">
        <v>385</v>
      </c>
      <c r="E173" s="80"/>
    </row>
    <row r="174" spans="1:5" ht="13.5" thickBot="1">
      <c r="A174" s="77"/>
      <c r="B174" s="321"/>
      <c r="C174" s="86"/>
      <c r="D174" s="106" t="s">
        <v>386</v>
      </c>
      <c r="E174" s="80"/>
    </row>
    <row r="175" spans="1:5" ht="13.5" thickBot="1">
      <c r="A175" s="113"/>
      <c r="B175" s="322"/>
      <c r="C175" s="83"/>
      <c r="D175" s="91" t="s">
        <v>387</v>
      </c>
      <c r="E175" s="92">
        <f>SUM(E132:E174)</f>
        <v>26</v>
      </c>
    </row>
    <row r="176" spans="1:5" ht="13.5" thickBot="1">
      <c r="A176" s="114"/>
    </row>
    <row r="177" spans="1:5" ht="15.75" thickBot="1">
      <c r="A177" s="114"/>
      <c r="D177" s="115" t="s">
        <v>388</v>
      </c>
      <c r="E177" s="92">
        <f>SUM(E49,E98,E131,E175)</f>
        <v>85</v>
      </c>
    </row>
    <row r="178" spans="1:5" ht="15">
      <c r="A178" s="315">
        <f ca="1">TODAY()</f>
        <v>40859</v>
      </c>
      <c r="B178" s="316"/>
      <c r="C178" s="316"/>
      <c r="D178" s="316"/>
      <c r="E178" s="316"/>
    </row>
    <row r="179" spans="1:5">
      <c r="A179" s="114"/>
      <c r="B179" s="116"/>
    </row>
    <row r="180" spans="1:5">
      <c r="A180" s="114"/>
      <c r="B180" s="116"/>
    </row>
    <row r="181" spans="1:5">
      <c r="A181" s="114"/>
      <c r="B181" s="116"/>
    </row>
    <row r="182" spans="1:5">
      <c r="A182" s="114"/>
      <c r="B182" s="116"/>
    </row>
    <row r="183" spans="1:5">
      <c r="A183" s="114"/>
      <c r="B183" s="116"/>
    </row>
    <row r="184" spans="1:5">
      <c r="A184" s="114"/>
      <c r="B184" s="116"/>
    </row>
    <row r="185" spans="1:5">
      <c r="A185" s="114"/>
      <c r="B185" s="116"/>
    </row>
    <row r="186" spans="1:5">
      <c r="A186" s="114"/>
      <c r="B186" s="116"/>
    </row>
    <row r="187" spans="1:5">
      <c r="A187" s="114"/>
      <c r="B187" s="116"/>
    </row>
    <row r="188" spans="1:5">
      <c r="A188" s="114"/>
      <c r="B188" s="116"/>
    </row>
    <row r="189" spans="1:5">
      <c r="A189" s="114"/>
      <c r="B189" s="116"/>
    </row>
    <row r="190" spans="1:5">
      <c r="A190" s="114"/>
      <c r="B190" s="116"/>
    </row>
    <row r="191" spans="1:5">
      <c r="A191" s="114"/>
      <c r="B191" s="116"/>
    </row>
    <row r="192" spans="1:5">
      <c r="A192" s="114"/>
      <c r="B192" s="116"/>
    </row>
    <row r="193" spans="1:2">
      <c r="A193" s="114"/>
      <c r="B193" s="116"/>
    </row>
    <row r="194" spans="1:2">
      <c r="A194" s="114"/>
      <c r="B194" s="116"/>
    </row>
    <row r="195" spans="1:2">
      <c r="A195" s="114"/>
      <c r="B195" s="116"/>
    </row>
    <row r="196" spans="1:2">
      <c r="A196" s="114"/>
      <c r="B196" s="116"/>
    </row>
    <row r="197" spans="1:2">
      <c r="A197" s="114"/>
      <c r="B197" s="116"/>
    </row>
    <row r="198" spans="1:2">
      <c r="A198" s="114"/>
      <c r="B198" s="116"/>
    </row>
    <row r="199" spans="1:2">
      <c r="A199" s="114"/>
      <c r="B199" s="116"/>
    </row>
    <row r="200" spans="1:2">
      <c r="A200" s="114"/>
      <c r="B200" s="116"/>
    </row>
    <row r="201" spans="1:2">
      <c r="A201" s="114"/>
      <c r="B201" s="116"/>
    </row>
    <row r="202" spans="1:2">
      <c r="A202" s="114"/>
      <c r="B202" s="116"/>
    </row>
    <row r="203" spans="1:2">
      <c r="A203" s="114"/>
      <c r="B203" s="116"/>
    </row>
    <row r="204" spans="1:2">
      <c r="A204" s="114"/>
      <c r="B204" s="116"/>
    </row>
    <row r="205" spans="1:2">
      <c r="A205" s="114"/>
      <c r="B205" s="116"/>
    </row>
    <row r="206" spans="1:2">
      <c r="A206" s="114"/>
      <c r="B206" s="116"/>
    </row>
    <row r="207" spans="1:2">
      <c r="A207" s="114"/>
      <c r="B207" s="116"/>
    </row>
    <row r="208" spans="1:2">
      <c r="A208" s="114"/>
      <c r="B208" s="116"/>
    </row>
    <row r="209" spans="1:2">
      <c r="A209" s="114"/>
      <c r="B209" s="116"/>
    </row>
    <row r="210" spans="1:2">
      <c r="A210" s="114"/>
      <c r="B210" s="116"/>
    </row>
    <row r="211" spans="1:2">
      <c r="A211" s="114"/>
      <c r="B211" s="116"/>
    </row>
    <row r="212" spans="1:2">
      <c r="A212" s="114"/>
      <c r="B212" s="116"/>
    </row>
    <row r="213" spans="1:2">
      <c r="A213" s="114"/>
      <c r="B213" s="116"/>
    </row>
    <row r="214" spans="1:2">
      <c r="A214" s="114"/>
      <c r="B214" s="116"/>
    </row>
    <row r="215" spans="1:2">
      <c r="A215" s="114"/>
      <c r="B215" s="116"/>
    </row>
    <row r="216" spans="1:2">
      <c r="A216" s="114"/>
      <c r="B216" s="116"/>
    </row>
    <row r="217" spans="1:2">
      <c r="A217" s="114"/>
      <c r="B217" s="116"/>
    </row>
    <row r="218" spans="1:2">
      <c r="A218" s="114"/>
      <c r="B218" s="116"/>
    </row>
    <row r="219" spans="1:2">
      <c r="A219" s="114"/>
      <c r="B219" s="116"/>
    </row>
    <row r="220" spans="1:2">
      <c r="A220" s="114"/>
      <c r="B220" s="116"/>
    </row>
    <row r="221" spans="1:2">
      <c r="A221" s="114"/>
      <c r="B221" s="116"/>
    </row>
    <row r="222" spans="1:2">
      <c r="A222" s="114"/>
      <c r="B222" s="116"/>
    </row>
    <row r="223" spans="1:2">
      <c r="A223" s="114"/>
      <c r="B223" s="116"/>
    </row>
    <row r="224" spans="1:2">
      <c r="A224" s="114"/>
      <c r="B224" s="116"/>
    </row>
    <row r="225" spans="1:2">
      <c r="A225" s="114"/>
      <c r="B225" s="116"/>
    </row>
    <row r="226" spans="1:2">
      <c r="A226" s="114"/>
      <c r="B226" s="116"/>
    </row>
    <row r="227" spans="1:2">
      <c r="A227" s="114"/>
      <c r="B227" s="116"/>
    </row>
    <row r="228" spans="1:2">
      <c r="A228" s="114"/>
      <c r="B228" s="116"/>
    </row>
    <row r="229" spans="1:2">
      <c r="A229" s="114"/>
      <c r="B229" s="116"/>
    </row>
    <row r="230" spans="1:2">
      <c r="A230" s="114"/>
      <c r="B230" s="116"/>
    </row>
    <row r="231" spans="1:2">
      <c r="A231" s="114"/>
      <c r="B231" s="116"/>
    </row>
    <row r="232" spans="1:2">
      <c r="A232" s="114"/>
      <c r="B232" s="116"/>
    </row>
    <row r="233" spans="1:2">
      <c r="A233" s="114"/>
      <c r="B233" s="116"/>
    </row>
    <row r="234" spans="1:2">
      <c r="A234" s="114"/>
      <c r="B234" s="116"/>
    </row>
    <row r="235" spans="1:2">
      <c r="A235" s="114"/>
      <c r="B235" s="116"/>
    </row>
    <row r="236" spans="1:2">
      <c r="A236" s="114"/>
      <c r="B236" s="116"/>
    </row>
    <row r="237" spans="1:2">
      <c r="A237" s="114"/>
      <c r="B237" s="116"/>
    </row>
    <row r="238" spans="1:2">
      <c r="A238" s="114"/>
      <c r="B238" s="116"/>
    </row>
    <row r="239" spans="1:2">
      <c r="A239" s="114"/>
      <c r="B239" s="116"/>
    </row>
    <row r="240" spans="1:2">
      <c r="A240" s="114"/>
      <c r="B240" s="116"/>
    </row>
    <row r="241" spans="1:2">
      <c r="A241" s="114"/>
      <c r="B241" s="116"/>
    </row>
    <row r="242" spans="1:2">
      <c r="A242" s="114"/>
      <c r="B242" s="116"/>
    </row>
    <row r="243" spans="1:2">
      <c r="A243" s="114"/>
      <c r="B243" s="116"/>
    </row>
    <row r="244" spans="1:2">
      <c r="A244" s="114"/>
      <c r="B244" s="116"/>
    </row>
    <row r="245" spans="1:2">
      <c r="A245" s="114"/>
      <c r="B245" s="116"/>
    </row>
    <row r="246" spans="1:2">
      <c r="A246" s="114"/>
      <c r="B246" s="116"/>
    </row>
    <row r="247" spans="1:2">
      <c r="A247" s="114"/>
      <c r="B247" s="116"/>
    </row>
    <row r="248" spans="1:2">
      <c r="A248" s="114"/>
      <c r="B248" s="116"/>
    </row>
    <row r="249" spans="1:2">
      <c r="A249" s="114"/>
      <c r="B249" s="116"/>
    </row>
    <row r="250" spans="1:2">
      <c r="A250" s="114"/>
      <c r="B250" s="116"/>
    </row>
    <row r="251" spans="1:2">
      <c r="A251" s="114"/>
      <c r="B251" s="116"/>
    </row>
    <row r="252" spans="1:2">
      <c r="A252" s="114"/>
      <c r="B252" s="116"/>
    </row>
    <row r="253" spans="1:2">
      <c r="A253" s="114"/>
      <c r="B253" s="116"/>
    </row>
    <row r="254" spans="1:2">
      <c r="A254" s="114"/>
      <c r="B254" s="116"/>
    </row>
    <row r="255" spans="1:2">
      <c r="A255" s="114"/>
      <c r="B255" s="116"/>
    </row>
    <row r="256" spans="1:2">
      <c r="A256" s="114"/>
      <c r="B256" s="116"/>
    </row>
    <row r="257" spans="1:2">
      <c r="A257" s="114"/>
      <c r="B257" s="116"/>
    </row>
    <row r="258" spans="1:2">
      <c r="A258" s="114"/>
      <c r="B258" s="116"/>
    </row>
    <row r="259" spans="1:2">
      <c r="A259" s="114"/>
      <c r="B259" s="116"/>
    </row>
    <row r="260" spans="1:2">
      <c r="A260" s="114"/>
      <c r="B260" s="116"/>
    </row>
    <row r="261" spans="1:2">
      <c r="A261" s="114"/>
      <c r="B261" s="116"/>
    </row>
    <row r="262" spans="1:2">
      <c r="A262" s="114"/>
      <c r="B262" s="116"/>
    </row>
    <row r="263" spans="1:2">
      <c r="A263" s="114"/>
      <c r="B263" s="116"/>
    </row>
    <row r="264" spans="1:2">
      <c r="A264" s="114"/>
      <c r="B264" s="116"/>
    </row>
    <row r="265" spans="1:2">
      <c r="A265" s="114"/>
      <c r="B265" s="116"/>
    </row>
    <row r="266" spans="1:2">
      <c r="A266" s="114"/>
      <c r="B266" s="116"/>
    </row>
    <row r="267" spans="1:2">
      <c r="A267" s="114"/>
      <c r="B267" s="116"/>
    </row>
    <row r="268" spans="1:2">
      <c r="A268" s="114"/>
      <c r="B268" s="116"/>
    </row>
    <row r="269" spans="1:2">
      <c r="A269" s="114"/>
      <c r="B269" s="116"/>
    </row>
    <row r="270" spans="1:2">
      <c r="A270" s="114"/>
      <c r="B270" s="116"/>
    </row>
    <row r="271" spans="1:2">
      <c r="A271" s="114"/>
      <c r="B271" s="116"/>
    </row>
    <row r="272" spans="1:2">
      <c r="A272" s="114"/>
      <c r="B272" s="116"/>
    </row>
    <row r="273" spans="1:2">
      <c r="A273" s="114"/>
      <c r="B273" s="116"/>
    </row>
    <row r="274" spans="1:2">
      <c r="A274" s="114"/>
      <c r="B274" s="116"/>
    </row>
    <row r="275" spans="1:2">
      <c r="A275" s="114"/>
      <c r="B275" s="116"/>
    </row>
    <row r="276" spans="1:2">
      <c r="A276" s="114"/>
      <c r="B276" s="116"/>
    </row>
    <row r="277" spans="1:2">
      <c r="A277" s="114"/>
      <c r="B277" s="116"/>
    </row>
    <row r="278" spans="1:2">
      <c r="A278" s="114"/>
      <c r="B278" s="116"/>
    </row>
    <row r="279" spans="1:2">
      <c r="A279" s="114"/>
      <c r="B279" s="116"/>
    </row>
    <row r="280" spans="1:2">
      <c r="A280" s="114"/>
      <c r="B280" s="116"/>
    </row>
    <row r="281" spans="1:2">
      <c r="A281" s="114"/>
      <c r="B281" s="116"/>
    </row>
    <row r="282" spans="1:2">
      <c r="A282" s="114"/>
      <c r="B282" s="116"/>
    </row>
    <row r="283" spans="1:2">
      <c r="A283" s="114"/>
      <c r="B283" s="116"/>
    </row>
    <row r="284" spans="1:2">
      <c r="A284" s="114"/>
      <c r="B284" s="116"/>
    </row>
    <row r="285" spans="1:2">
      <c r="A285" s="114"/>
      <c r="B285" s="116"/>
    </row>
    <row r="286" spans="1:2">
      <c r="A286" s="114"/>
      <c r="B286" s="116"/>
    </row>
    <row r="287" spans="1:2">
      <c r="A287" s="114"/>
      <c r="B287" s="116"/>
    </row>
    <row r="288" spans="1:2">
      <c r="A288" s="114"/>
      <c r="B288" s="116"/>
    </row>
    <row r="289" spans="1:2">
      <c r="A289" s="114"/>
      <c r="B289" s="116"/>
    </row>
    <row r="290" spans="1:2">
      <c r="A290" s="114"/>
      <c r="B290" s="116"/>
    </row>
    <row r="291" spans="1:2">
      <c r="A291" s="114"/>
      <c r="B291" s="116"/>
    </row>
    <row r="292" spans="1:2">
      <c r="A292" s="114"/>
      <c r="B292" s="116"/>
    </row>
    <row r="293" spans="1:2">
      <c r="A293" s="114"/>
      <c r="B293" s="116"/>
    </row>
    <row r="294" spans="1:2">
      <c r="A294" s="114"/>
      <c r="B294" s="116"/>
    </row>
    <row r="295" spans="1:2">
      <c r="A295" s="114"/>
      <c r="B295" s="116"/>
    </row>
    <row r="296" spans="1:2">
      <c r="A296" s="114"/>
      <c r="B296" s="116"/>
    </row>
    <row r="297" spans="1:2">
      <c r="A297" s="114"/>
      <c r="B297" s="116"/>
    </row>
    <row r="298" spans="1:2">
      <c r="A298" s="114"/>
      <c r="B298" s="116"/>
    </row>
    <row r="299" spans="1:2">
      <c r="A299" s="114"/>
      <c r="B299" s="116"/>
    </row>
    <row r="300" spans="1:2">
      <c r="A300" s="114"/>
      <c r="B300" s="116"/>
    </row>
    <row r="301" spans="1:2">
      <c r="A301" s="114"/>
      <c r="B301" s="116"/>
    </row>
    <row r="302" spans="1:2">
      <c r="A302" s="114"/>
      <c r="B302" s="116"/>
    </row>
    <row r="303" spans="1:2">
      <c r="A303" s="114"/>
      <c r="B303" s="116"/>
    </row>
    <row r="304" spans="1:2">
      <c r="A304" s="114"/>
      <c r="B304" s="116"/>
    </row>
    <row r="305" spans="1:2">
      <c r="A305" s="114"/>
      <c r="B305" s="116"/>
    </row>
    <row r="306" spans="1:2">
      <c r="A306" s="114"/>
      <c r="B306" s="116"/>
    </row>
    <row r="307" spans="1:2">
      <c r="A307" s="114"/>
      <c r="B307" s="116"/>
    </row>
    <row r="308" spans="1:2">
      <c r="A308" s="114"/>
      <c r="B308" s="116"/>
    </row>
    <row r="309" spans="1:2">
      <c r="A309" s="114"/>
      <c r="B309" s="116"/>
    </row>
    <row r="310" spans="1:2">
      <c r="A310" s="114"/>
      <c r="B310" s="116"/>
    </row>
    <row r="311" spans="1:2">
      <c r="A311" s="114"/>
      <c r="B311" s="116"/>
    </row>
    <row r="312" spans="1:2">
      <c r="A312" s="114"/>
      <c r="B312" s="116"/>
    </row>
    <row r="313" spans="1:2">
      <c r="A313" s="114"/>
      <c r="B313" s="116"/>
    </row>
    <row r="314" spans="1:2">
      <c r="A314" s="114"/>
      <c r="B314" s="116"/>
    </row>
    <row r="315" spans="1:2">
      <c r="A315" s="114"/>
      <c r="B315" s="116"/>
    </row>
    <row r="316" spans="1:2">
      <c r="A316" s="114"/>
      <c r="B316" s="116"/>
    </row>
    <row r="317" spans="1:2">
      <c r="A317" s="114"/>
      <c r="B317" s="116"/>
    </row>
    <row r="318" spans="1:2">
      <c r="A318" s="114"/>
      <c r="B318" s="116"/>
    </row>
    <row r="319" spans="1:2">
      <c r="A319" s="114"/>
      <c r="B319" s="116"/>
    </row>
    <row r="320" spans="1:2">
      <c r="A320" s="114"/>
      <c r="B320" s="116"/>
    </row>
    <row r="321" spans="1:2">
      <c r="A321" s="114"/>
      <c r="B321" s="116"/>
    </row>
    <row r="322" spans="1:2">
      <c r="A322" s="114"/>
      <c r="B322" s="116"/>
    </row>
    <row r="323" spans="1:2">
      <c r="A323" s="114"/>
      <c r="B323" s="116"/>
    </row>
    <row r="324" spans="1:2">
      <c r="A324" s="114"/>
      <c r="B324" s="116"/>
    </row>
    <row r="325" spans="1:2">
      <c r="A325" s="114"/>
      <c r="B325" s="116"/>
    </row>
    <row r="326" spans="1:2">
      <c r="A326" s="114"/>
      <c r="B326" s="116"/>
    </row>
    <row r="327" spans="1:2">
      <c r="A327" s="114"/>
      <c r="B327" s="116"/>
    </row>
    <row r="328" spans="1:2">
      <c r="A328" s="114"/>
      <c r="B328" s="116"/>
    </row>
    <row r="329" spans="1:2">
      <c r="A329" s="114"/>
      <c r="B329" s="116"/>
    </row>
    <row r="330" spans="1:2">
      <c r="A330" s="114"/>
      <c r="B330" s="116"/>
    </row>
    <row r="331" spans="1:2">
      <c r="A331" s="114"/>
      <c r="B331" s="116"/>
    </row>
    <row r="332" spans="1:2">
      <c r="A332" s="114"/>
      <c r="B332" s="116"/>
    </row>
    <row r="333" spans="1:2">
      <c r="A333" s="114"/>
      <c r="B333" s="116"/>
    </row>
    <row r="334" spans="1:2">
      <c r="A334" s="114"/>
      <c r="B334" s="116"/>
    </row>
  </sheetData>
  <mergeCells count="6">
    <mergeCell ref="A178:E178"/>
    <mergeCell ref="A8:E8"/>
    <mergeCell ref="B9:B49"/>
    <mergeCell ref="B50:B98"/>
    <mergeCell ref="B99:B131"/>
    <mergeCell ref="B132:B17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96"/>
  <sheetViews>
    <sheetView showGridLines="0" tabSelected="1" zoomScale="70" zoomScaleNormal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V7" sqref="BV7"/>
    </sheetView>
  </sheetViews>
  <sheetFormatPr baseColWidth="10" defaultRowHeight="15"/>
  <cols>
    <col min="1" max="2" width="7.140625" customWidth="1"/>
    <col min="3" max="3" width="5.7109375" bestFit="1" customWidth="1"/>
    <col min="4" max="4" width="17.42578125" customWidth="1"/>
    <col min="5" max="5" width="42.85546875" customWidth="1"/>
    <col min="6" max="70" width="6.85546875" customWidth="1"/>
    <col min="71" max="71" width="7.85546875" bestFit="1" customWidth="1"/>
  </cols>
  <sheetData>
    <row r="1" spans="1:74" ht="27.75" customHeight="1" thickBot="1">
      <c r="A1" s="443" t="s">
        <v>416</v>
      </c>
      <c r="B1" s="443"/>
      <c r="C1" s="443"/>
      <c r="D1" s="443"/>
      <c r="E1" s="444"/>
      <c r="F1" s="409" t="s">
        <v>0</v>
      </c>
      <c r="G1" s="285"/>
      <c r="H1" s="284"/>
      <c r="I1" s="284"/>
      <c r="J1" s="283" t="s">
        <v>1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6"/>
      <c r="AF1" s="283" t="s">
        <v>2</v>
      </c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6"/>
      <c r="AV1" s="287" t="s">
        <v>3</v>
      </c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 t="s">
        <v>4</v>
      </c>
      <c r="BJ1" s="287"/>
      <c r="BK1" s="287"/>
      <c r="BL1" s="287"/>
      <c r="BM1" s="287"/>
      <c r="BN1" s="287"/>
      <c r="BO1" s="287"/>
      <c r="BP1" s="287"/>
      <c r="BQ1" s="287"/>
      <c r="BR1" s="287"/>
      <c r="BS1" s="243"/>
      <c r="BT1" s="270"/>
      <c r="BU1" s="272"/>
      <c r="BV1" s="274"/>
    </row>
    <row r="2" spans="1:74" s="240" customFormat="1" ht="22.5" customHeight="1" thickBot="1">
      <c r="A2" s="445" t="s">
        <v>57</v>
      </c>
      <c r="B2" s="446"/>
      <c r="C2" s="446"/>
      <c r="D2" s="446"/>
      <c r="E2" s="447"/>
      <c r="F2" s="58" t="s">
        <v>58</v>
      </c>
      <c r="G2" s="58" t="s">
        <v>59</v>
      </c>
      <c r="H2" s="58" t="s">
        <v>60</v>
      </c>
      <c r="I2" s="58" t="s">
        <v>61</v>
      </c>
      <c r="J2" s="58" t="s">
        <v>62</v>
      </c>
      <c r="K2" s="58" t="s">
        <v>63</v>
      </c>
      <c r="L2" s="58" t="s">
        <v>64</v>
      </c>
      <c r="M2" s="58" t="s">
        <v>65</v>
      </c>
      <c r="N2" s="58" t="s">
        <v>66</v>
      </c>
      <c r="O2" s="58" t="s">
        <v>67</v>
      </c>
      <c r="P2" s="58" t="s">
        <v>68</v>
      </c>
      <c r="Q2" s="58" t="s">
        <v>69</v>
      </c>
      <c r="R2" s="58" t="s">
        <v>70</v>
      </c>
      <c r="S2" s="58" t="s">
        <v>71</v>
      </c>
      <c r="T2" s="58" t="s">
        <v>72</v>
      </c>
      <c r="U2" s="58" t="s">
        <v>73</v>
      </c>
      <c r="V2" s="58" t="s">
        <v>74</v>
      </c>
      <c r="W2" s="58" t="s">
        <v>75</v>
      </c>
      <c r="X2" s="58" t="s">
        <v>76</v>
      </c>
      <c r="Y2" s="58" t="s">
        <v>77</v>
      </c>
      <c r="Z2" s="58" t="s">
        <v>78</v>
      </c>
      <c r="AA2" s="58" t="s">
        <v>79</v>
      </c>
      <c r="AB2" s="58" t="s">
        <v>80</v>
      </c>
      <c r="AC2" s="58" t="s">
        <v>81</v>
      </c>
      <c r="AD2" s="58" t="s">
        <v>82</v>
      </c>
      <c r="AE2" s="58" t="s">
        <v>83</v>
      </c>
      <c r="AF2" s="58" t="s">
        <v>84</v>
      </c>
      <c r="AG2" s="58" t="s">
        <v>85</v>
      </c>
      <c r="AH2" s="58" t="s">
        <v>86</v>
      </c>
      <c r="AI2" s="58" t="s">
        <v>87</v>
      </c>
      <c r="AJ2" s="58" t="s">
        <v>88</v>
      </c>
      <c r="AK2" s="58" t="s">
        <v>89</v>
      </c>
      <c r="AL2" s="58" t="s">
        <v>90</v>
      </c>
      <c r="AM2" s="58" t="s">
        <v>91</v>
      </c>
      <c r="AN2" s="58" t="s">
        <v>92</v>
      </c>
      <c r="AO2" s="58" t="s">
        <v>93</v>
      </c>
      <c r="AP2" s="58" t="s">
        <v>94</v>
      </c>
      <c r="AQ2" s="58" t="s">
        <v>95</v>
      </c>
      <c r="AR2" s="58" t="s">
        <v>96</v>
      </c>
      <c r="AS2" s="58" t="s">
        <v>97</v>
      </c>
      <c r="AT2" s="58" t="s">
        <v>98</v>
      </c>
      <c r="AU2" s="58" t="s">
        <v>99</v>
      </c>
      <c r="AV2" s="238" t="s">
        <v>100</v>
      </c>
      <c r="AW2" s="238" t="s">
        <v>101</v>
      </c>
      <c r="AX2" s="238" t="s">
        <v>102</v>
      </c>
      <c r="AY2" s="238" t="s">
        <v>103</v>
      </c>
      <c r="AZ2" s="238" t="s">
        <v>104</v>
      </c>
      <c r="BA2" s="58" t="s">
        <v>105</v>
      </c>
      <c r="BB2" s="58" t="s">
        <v>106</v>
      </c>
      <c r="BC2" s="58" t="s">
        <v>107</v>
      </c>
      <c r="BD2" s="58" t="s">
        <v>108</v>
      </c>
      <c r="BE2" s="58" t="s">
        <v>109</v>
      </c>
      <c r="BF2" s="58" t="s">
        <v>110</v>
      </c>
      <c r="BG2" s="58" t="s">
        <v>111</v>
      </c>
      <c r="BH2" s="58" t="s">
        <v>112</v>
      </c>
      <c r="BI2" s="58" t="s">
        <v>113</v>
      </c>
      <c r="BJ2" s="58" t="s">
        <v>114</v>
      </c>
      <c r="BK2" s="58" t="s">
        <v>115</v>
      </c>
      <c r="BL2" s="58" t="s">
        <v>116</v>
      </c>
      <c r="BM2" s="58" t="s">
        <v>117</v>
      </c>
      <c r="BN2" s="58" t="s">
        <v>118</v>
      </c>
      <c r="BO2" s="58" t="s">
        <v>119</v>
      </c>
      <c r="BP2" s="58" t="s">
        <v>120</v>
      </c>
      <c r="BQ2" s="58" t="s">
        <v>121</v>
      </c>
      <c r="BR2" s="26" t="s">
        <v>122</v>
      </c>
      <c r="BT2" s="271"/>
      <c r="BU2" s="273"/>
      <c r="BV2" s="275"/>
    </row>
    <row r="3" spans="1:74" ht="15" customHeight="1">
      <c r="C3" s="282"/>
      <c r="D3" s="282"/>
      <c r="E3" s="282"/>
      <c r="F3" s="410" t="s">
        <v>5</v>
      </c>
      <c r="G3" s="411"/>
      <c r="H3" s="416" t="s">
        <v>6</v>
      </c>
      <c r="I3" s="417"/>
      <c r="J3" s="422" t="s">
        <v>7</v>
      </c>
      <c r="K3" s="423"/>
      <c r="L3" s="428" t="s">
        <v>8</v>
      </c>
      <c r="M3" s="428" t="s">
        <v>9</v>
      </c>
      <c r="N3" s="422" t="s">
        <v>10</v>
      </c>
      <c r="O3" s="423"/>
      <c r="P3" s="431" t="s">
        <v>11</v>
      </c>
      <c r="Q3" s="422" t="s">
        <v>12</v>
      </c>
      <c r="R3" s="431"/>
      <c r="S3" s="423"/>
      <c r="T3" s="434" t="s">
        <v>13</v>
      </c>
      <c r="U3" s="434"/>
      <c r="V3" s="437" t="s">
        <v>14</v>
      </c>
      <c r="W3" s="437" t="s">
        <v>15</v>
      </c>
      <c r="X3" s="440"/>
      <c r="Y3" s="437" t="s">
        <v>16</v>
      </c>
      <c r="Z3" s="440"/>
      <c r="AA3" s="434" t="s">
        <v>17</v>
      </c>
      <c r="AB3" s="434"/>
      <c r="AC3" s="437" t="s">
        <v>18</v>
      </c>
      <c r="AD3" s="434"/>
      <c r="AE3" s="434"/>
      <c r="AF3" s="337" t="s">
        <v>19</v>
      </c>
      <c r="AG3" s="335" t="s">
        <v>20</v>
      </c>
      <c r="AH3" s="323" t="s">
        <v>21</v>
      </c>
      <c r="AI3" s="335"/>
      <c r="AJ3" s="337" t="s">
        <v>22</v>
      </c>
      <c r="AK3" s="337" t="s">
        <v>23</v>
      </c>
      <c r="AL3" s="335" t="s">
        <v>24</v>
      </c>
      <c r="AM3" s="323" t="s">
        <v>25</v>
      </c>
      <c r="AN3" s="337" t="s">
        <v>26</v>
      </c>
      <c r="AO3" s="335" t="s">
        <v>27</v>
      </c>
      <c r="AP3" s="323" t="s">
        <v>28</v>
      </c>
      <c r="AQ3" s="337" t="s">
        <v>29</v>
      </c>
      <c r="AR3" s="335" t="s">
        <v>30</v>
      </c>
      <c r="AS3" s="323" t="s">
        <v>31</v>
      </c>
      <c r="AT3" s="323" t="s">
        <v>32</v>
      </c>
      <c r="AU3" s="324"/>
      <c r="AV3" s="327" t="s">
        <v>33</v>
      </c>
      <c r="AW3" s="327"/>
      <c r="AX3" s="330" t="s">
        <v>34</v>
      </c>
      <c r="AY3" s="330" t="s">
        <v>35</v>
      </c>
      <c r="AZ3" s="330" t="s">
        <v>36</v>
      </c>
      <c r="BA3" s="404" t="s">
        <v>37</v>
      </c>
      <c r="BB3" s="404" t="s">
        <v>38</v>
      </c>
      <c r="BC3" s="327" t="s">
        <v>39</v>
      </c>
      <c r="BD3" s="404" t="s">
        <v>40</v>
      </c>
      <c r="BE3" s="404" t="s">
        <v>41</v>
      </c>
      <c r="BF3" s="327" t="s">
        <v>42</v>
      </c>
      <c r="BG3" s="404" t="s">
        <v>43</v>
      </c>
      <c r="BH3" s="404" t="s">
        <v>44</v>
      </c>
      <c r="BI3" s="407" t="s">
        <v>45</v>
      </c>
      <c r="BJ3" s="452" t="s">
        <v>46</v>
      </c>
      <c r="BK3" s="454" t="s">
        <v>47</v>
      </c>
      <c r="BL3" s="454" t="s">
        <v>48</v>
      </c>
      <c r="BM3" s="407" t="s">
        <v>49</v>
      </c>
      <c r="BN3" s="452" t="s">
        <v>50</v>
      </c>
      <c r="BO3" s="454" t="s">
        <v>51</v>
      </c>
      <c r="BP3" s="407" t="s">
        <v>52</v>
      </c>
      <c r="BQ3" s="454" t="s">
        <v>53</v>
      </c>
      <c r="BR3" s="454" t="s">
        <v>54</v>
      </c>
      <c r="BS3" s="243"/>
      <c r="BT3" s="270"/>
      <c r="BU3" s="272"/>
      <c r="BV3" s="274"/>
    </row>
    <row r="4" spans="1:74" ht="15" customHeight="1">
      <c r="C4" s="282"/>
      <c r="D4" s="282"/>
      <c r="E4" s="282"/>
      <c r="F4" s="412"/>
      <c r="G4" s="413"/>
      <c r="H4" s="418"/>
      <c r="I4" s="419"/>
      <c r="J4" s="424"/>
      <c r="K4" s="425"/>
      <c r="L4" s="357"/>
      <c r="M4" s="429"/>
      <c r="N4" s="424"/>
      <c r="O4" s="425"/>
      <c r="P4" s="432"/>
      <c r="Q4" s="424"/>
      <c r="R4" s="432"/>
      <c r="S4" s="425"/>
      <c r="T4" s="435"/>
      <c r="U4" s="435"/>
      <c r="V4" s="438"/>
      <c r="W4" s="438"/>
      <c r="X4" s="441"/>
      <c r="Y4" s="438"/>
      <c r="Z4" s="441"/>
      <c r="AA4" s="435"/>
      <c r="AB4" s="435"/>
      <c r="AC4" s="438"/>
      <c r="AD4" s="435"/>
      <c r="AE4" s="435"/>
      <c r="AF4" s="357"/>
      <c r="AG4" s="335"/>
      <c r="AH4" s="323"/>
      <c r="AI4" s="335"/>
      <c r="AJ4" s="337"/>
      <c r="AK4" s="337"/>
      <c r="AL4" s="335"/>
      <c r="AM4" s="323"/>
      <c r="AN4" s="337"/>
      <c r="AO4" s="335"/>
      <c r="AP4" s="323"/>
      <c r="AQ4" s="337"/>
      <c r="AR4" s="335"/>
      <c r="AS4" s="323"/>
      <c r="AT4" s="323"/>
      <c r="AU4" s="324"/>
      <c r="AV4" s="328"/>
      <c r="AW4" s="328"/>
      <c r="AX4" s="331"/>
      <c r="AY4" s="331"/>
      <c r="AZ4" s="331"/>
      <c r="BA4" s="405"/>
      <c r="BB4" s="405"/>
      <c r="BC4" s="328"/>
      <c r="BD4" s="405"/>
      <c r="BE4" s="405"/>
      <c r="BF4" s="328"/>
      <c r="BG4" s="405"/>
      <c r="BH4" s="405"/>
      <c r="BI4" s="407"/>
      <c r="BJ4" s="452"/>
      <c r="BK4" s="454"/>
      <c r="BL4" s="454"/>
      <c r="BM4" s="407"/>
      <c r="BN4" s="452"/>
      <c r="BO4" s="454"/>
      <c r="BP4" s="407"/>
      <c r="BQ4" s="454"/>
      <c r="BR4" s="454"/>
      <c r="BS4" s="243"/>
      <c r="BT4" s="270"/>
      <c r="BU4" s="272"/>
      <c r="BV4" s="274"/>
    </row>
    <row r="5" spans="1:74" ht="15" customHeight="1">
      <c r="C5" s="282"/>
      <c r="D5" s="282"/>
      <c r="E5" s="282"/>
      <c r="F5" s="412"/>
      <c r="G5" s="413"/>
      <c r="H5" s="418"/>
      <c r="I5" s="419"/>
      <c r="J5" s="424"/>
      <c r="K5" s="425"/>
      <c r="L5" s="357"/>
      <c r="M5" s="429"/>
      <c r="N5" s="424"/>
      <c r="O5" s="425"/>
      <c r="P5" s="432"/>
      <c r="Q5" s="424"/>
      <c r="R5" s="432"/>
      <c r="S5" s="425"/>
      <c r="T5" s="435"/>
      <c r="U5" s="435"/>
      <c r="V5" s="438"/>
      <c r="W5" s="438"/>
      <c r="X5" s="441"/>
      <c r="Y5" s="438"/>
      <c r="Z5" s="441"/>
      <c r="AA5" s="435"/>
      <c r="AB5" s="435"/>
      <c r="AC5" s="438"/>
      <c r="AD5" s="435"/>
      <c r="AE5" s="435"/>
      <c r="AF5" s="357"/>
      <c r="AG5" s="335"/>
      <c r="AH5" s="323"/>
      <c r="AI5" s="335"/>
      <c r="AJ5" s="337"/>
      <c r="AK5" s="337"/>
      <c r="AL5" s="335"/>
      <c r="AM5" s="323"/>
      <c r="AN5" s="337"/>
      <c r="AO5" s="335"/>
      <c r="AP5" s="323"/>
      <c r="AQ5" s="337"/>
      <c r="AR5" s="335"/>
      <c r="AS5" s="323"/>
      <c r="AT5" s="323"/>
      <c r="AU5" s="324"/>
      <c r="AV5" s="328"/>
      <c r="AW5" s="328"/>
      <c r="AX5" s="331"/>
      <c r="AY5" s="331"/>
      <c r="AZ5" s="331"/>
      <c r="BA5" s="405"/>
      <c r="BB5" s="405"/>
      <c r="BC5" s="328"/>
      <c r="BD5" s="405"/>
      <c r="BE5" s="405"/>
      <c r="BF5" s="328"/>
      <c r="BG5" s="405"/>
      <c r="BH5" s="405"/>
      <c r="BI5" s="407"/>
      <c r="BJ5" s="452"/>
      <c r="BK5" s="454"/>
      <c r="BL5" s="454"/>
      <c r="BM5" s="407"/>
      <c r="BN5" s="452"/>
      <c r="BO5" s="454"/>
      <c r="BP5" s="407"/>
      <c r="BQ5" s="454"/>
      <c r="BR5" s="454"/>
      <c r="BS5" s="243"/>
      <c r="BT5" s="270"/>
      <c r="BU5" s="272"/>
      <c r="BV5" s="274"/>
    </row>
    <row r="6" spans="1:74" s="3" customFormat="1" ht="15" customHeight="1">
      <c r="C6" s="1"/>
      <c r="D6" s="1"/>
      <c r="E6" s="241"/>
      <c r="F6" s="412"/>
      <c r="G6" s="413"/>
      <c r="H6" s="418"/>
      <c r="I6" s="419"/>
      <c r="J6" s="424"/>
      <c r="K6" s="425"/>
      <c r="L6" s="357"/>
      <c r="M6" s="429"/>
      <c r="N6" s="424"/>
      <c r="O6" s="425"/>
      <c r="P6" s="432"/>
      <c r="Q6" s="424"/>
      <c r="R6" s="432"/>
      <c r="S6" s="425"/>
      <c r="T6" s="435"/>
      <c r="U6" s="435"/>
      <c r="V6" s="438"/>
      <c r="W6" s="438"/>
      <c r="X6" s="441"/>
      <c r="Y6" s="438"/>
      <c r="Z6" s="441"/>
      <c r="AA6" s="435"/>
      <c r="AB6" s="435"/>
      <c r="AC6" s="438"/>
      <c r="AD6" s="435"/>
      <c r="AE6" s="435"/>
      <c r="AF6" s="357"/>
      <c r="AG6" s="335"/>
      <c r="AH6" s="323"/>
      <c r="AI6" s="335"/>
      <c r="AJ6" s="337"/>
      <c r="AK6" s="337"/>
      <c r="AL6" s="335"/>
      <c r="AM6" s="323"/>
      <c r="AN6" s="337"/>
      <c r="AO6" s="335"/>
      <c r="AP6" s="323"/>
      <c r="AQ6" s="337"/>
      <c r="AR6" s="335"/>
      <c r="AS6" s="323"/>
      <c r="AT6" s="323"/>
      <c r="AU6" s="324"/>
      <c r="AV6" s="328"/>
      <c r="AW6" s="328"/>
      <c r="AX6" s="331"/>
      <c r="AY6" s="331"/>
      <c r="AZ6" s="331"/>
      <c r="BA6" s="405"/>
      <c r="BB6" s="405"/>
      <c r="BC6" s="328"/>
      <c r="BD6" s="405"/>
      <c r="BE6" s="405"/>
      <c r="BF6" s="328"/>
      <c r="BG6" s="405"/>
      <c r="BH6" s="405"/>
      <c r="BI6" s="407"/>
      <c r="BJ6" s="452"/>
      <c r="BK6" s="454"/>
      <c r="BL6" s="454"/>
      <c r="BM6" s="407"/>
      <c r="BN6" s="452"/>
      <c r="BO6" s="454"/>
      <c r="BP6" s="407"/>
      <c r="BQ6" s="454"/>
      <c r="BR6" s="454"/>
      <c r="BS6" s="244"/>
      <c r="BT6" s="276"/>
      <c r="BU6" s="277"/>
      <c r="BV6" s="278"/>
    </row>
    <row r="7" spans="1:74" s="19" customFormat="1" ht="245.25" customHeight="1" thickBot="1">
      <c r="A7" s="333"/>
      <c r="B7" s="333"/>
      <c r="C7" s="333"/>
      <c r="D7" s="333"/>
      <c r="E7" s="334"/>
      <c r="F7" s="414"/>
      <c r="G7" s="415"/>
      <c r="H7" s="420"/>
      <c r="I7" s="421"/>
      <c r="J7" s="426"/>
      <c r="K7" s="427"/>
      <c r="L7" s="358"/>
      <c r="M7" s="430"/>
      <c r="N7" s="426"/>
      <c r="O7" s="427"/>
      <c r="P7" s="433"/>
      <c r="Q7" s="426"/>
      <c r="R7" s="433"/>
      <c r="S7" s="427"/>
      <c r="T7" s="436"/>
      <c r="U7" s="436"/>
      <c r="V7" s="439"/>
      <c r="W7" s="439"/>
      <c r="X7" s="442"/>
      <c r="Y7" s="439"/>
      <c r="Z7" s="442"/>
      <c r="AA7" s="436"/>
      <c r="AB7" s="436"/>
      <c r="AC7" s="439"/>
      <c r="AD7" s="436"/>
      <c r="AE7" s="436"/>
      <c r="AF7" s="358"/>
      <c r="AG7" s="336"/>
      <c r="AH7" s="325"/>
      <c r="AI7" s="336"/>
      <c r="AJ7" s="338"/>
      <c r="AK7" s="338"/>
      <c r="AL7" s="336"/>
      <c r="AM7" s="325"/>
      <c r="AN7" s="338"/>
      <c r="AO7" s="336"/>
      <c r="AP7" s="325"/>
      <c r="AQ7" s="338"/>
      <c r="AR7" s="336"/>
      <c r="AS7" s="325"/>
      <c r="AT7" s="325"/>
      <c r="AU7" s="326"/>
      <c r="AV7" s="329"/>
      <c r="AW7" s="329"/>
      <c r="AX7" s="332"/>
      <c r="AY7" s="332"/>
      <c r="AZ7" s="332"/>
      <c r="BA7" s="406"/>
      <c r="BB7" s="406"/>
      <c r="BC7" s="329"/>
      <c r="BD7" s="406"/>
      <c r="BE7" s="406"/>
      <c r="BF7" s="329"/>
      <c r="BG7" s="406"/>
      <c r="BH7" s="406"/>
      <c r="BI7" s="408"/>
      <c r="BJ7" s="453"/>
      <c r="BK7" s="455"/>
      <c r="BL7" s="455"/>
      <c r="BM7" s="408"/>
      <c r="BN7" s="453"/>
      <c r="BO7" s="455"/>
      <c r="BP7" s="408"/>
      <c r="BQ7" s="455"/>
      <c r="BR7" s="455"/>
      <c r="BS7" s="269" t="s">
        <v>412</v>
      </c>
      <c r="BT7" s="279" t="s">
        <v>413</v>
      </c>
      <c r="BU7" s="280" t="s">
        <v>414</v>
      </c>
      <c r="BV7" s="281" t="s">
        <v>415</v>
      </c>
    </row>
    <row r="8" spans="1:74" s="27" customFormat="1" ht="22.5" customHeight="1" thickBot="1">
      <c r="A8" s="350" t="s">
        <v>56</v>
      </c>
      <c r="B8" s="351"/>
      <c r="C8" s="351"/>
      <c r="D8" s="351"/>
      <c r="E8" s="352"/>
      <c r="F8" s="23">
        <v>4</v>
      </c>
      <c r="G8" s="23">
        <v>4</v>
      </c>
      <c r="H8" s="20">
        <v>4</v>
      </c>
      <c r="I8" s="20">
        <v>4</v>
      </c>
      <c r="J8" s="21">
        <v>4</v>
      </c>
      <c r="K8" s="21">
        <v>4</v>
      </c>
      <c r="L8" s="22">
        <v>3</v>
      </c>
      <c r="M8" s="22">
        <v>2</v>
      </c>
      <c r="N8" s="22">
        <v>4</v>
      </c>
      <c r="O8" s="22">
        <v>4</v>
      </c>
      <c r="P8" s="22">
        <v>4</v>
      </c>
      <c r="Q8" s="21">
        <v>4</v>
      </c>
      <c r="R8" s="21">
        <v>4</v>
      </c>
      <c r="S8" s="21">
        <v>4</v>
      </c>
      <c r="T8" s="23">
        <v>3</v>
      </c>
      <c r="U8" s="23">
        <v>3</v>
      </c>
      <c r="V8" s="23">
        <v>3</v>
      </c>
      <c r="W8" s="23">
        <v>3</v>
      </c>
      <c r="X8" s="23">
        <v>3</v>
      </c>
      <c r="Y8" s="20">
        <v>6</v>
      </c>
      <c r="Z8" s="20">
        <v>6</v>
      </c>
      <c r="AA8" s="20">
        <v>4</v>
      </c>
      <c r="AB8" s="20">
        <v>4</v>
      </c>
      <c r="AC8" s="20">
        <v>3</v>
      </c>
      <c r="AD8" s="20">
        <v>3</v>
      </c>
      <c r="AE8" s="20">
        <v>3</v>
      </c>
      <c r="AF8" s="23">
        <v>2</v>
      </c>
      <c r="AG8" s="23">
        <v>2</v>
      </c>
      <c r="AH8" s="299">
        <v>3</v>
      </c>
      <c r="AI8" s="300"/>
      <c r="AJ8" s="23">
        <v>4</v>
      </c>
      <c r="AK8" s="23">
        <v>4</v>
      </c>
      <c r="AL8" s="23">
        <v>3</v>
      </c>
      <c r="AM8" s="23">
        <v>2</v>
      </c>
      <c r="AN8" s="23">
        <v>2</v>
      </c>
      <c r="AO8" s="23">
        <v>3</v>
      </c>
      <c r="AP8" s="23">
        <v>2</v>
      </c>
      <c r="AQ8" s="23">
        <v>2</v>
      </c>
      <c r="AR8" s="20">
        <v>10</v>
      </c>
      <c r="AS8" s="20">
        <v>4</v>
      </c>
      <c r="AT8" s="20">
        <v>4</v>
      </c>
      <c r="AU8" s="236">
        <v>3</v>
      </c>
      <c r="AV8" s="239">
        <v>3</v>
      </c>
      <c r="AW8" s="239">
        <v>3</v>
      </c>
      <c r="AX8" s="239">
        <v>3</v>
      </c>
      <c r="AY8" s="239">
        <v>3</v>
      </c>
      <c r="AZ8" s="239">
        <v>3</v>
      </c>
      <c r="BA8" s="237">
        <v>4</v>
      </c>
      <c r="BB8" s="23">
        <v>3</v>
      </c>
      <c r="BC8" s="23">
        <v>2</v>
      </c>
      <c r="BD8" s="23">
        <v>2</v>
      </c>
      <c r="BE8" s="23">
        <v>3</v>
      </c>
      <c r="BF8" s="23">
        <v>3</v>
      </c>
      <c r="BG8" s="23">
        <v>3</v>
      </c>
      <c r="BH8" s="23">
        <v>3</v>
      </c>
      <c r="BI8" s="20">
        <v>3</v>
      </c>
      <c r="BJ8" s="23">
        <v>3</v>
      </c>
      <c r="BK8" s="23">
        <v>3</v>
      </c>
      <c r="BL8" s="23">
        <v>3</v>
      </c>
      <c r="BM8" s="23">
        <v>3</v>
      </c>
      <c r="BN8" s="23">
        <v>4</v>
      </c>
      <c r="BO8" s="23">
        <v>3</v>
      </c>
      <c r="BP8" s="23">
        <v>3</v>
      </c>
      <c r="BQ8" s="23">
        <v>3</v>
      </c>
      <c r="BR8" s="23">
        <v>2</v>
      </c>
      <c r="BS8" s="24">
        <f>SUM(F8:BR8)</f>
        <v>215</v>
      </c>
    </row>
    <row r="9" spans="1:74" ht="22.5" customHeight="1" thickBot="1">
      <c r="C9" s="353" t="s">
        <v>142</v>
      </c>
      <c r="D9" s="354"/>
      <c r="E9" s="355"/>
      <c r="F9" s="450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247"/>
      <c r="BT9" s="247"/>
      <c r="BU9" s="247"/>
      <c r="BV9" s="247"/>
    </row>
    <row r="10" spans="1:74" s="59" customFormat="1" ht="15" customHeight="1">
      <c r="A10" s="356" t="s">
        <v>143</v>
      </c>
      <c r="B10" s="339" t="s">
        <v>144</v>
      </c>
      <c r="C10" s="359" t="s">
        <v>145</v>
      </c>
      <c r="D10" s="360"/>
      <c r="E10" s="361"/>
      <c r="F10" s="448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  <c r="BR10" s="449"/>
      <c r="BS10" s="247"/>
      <c r="BT10" s="247"/>
      <c r="BU10" s="247"/>
      <c r="BV10" s="247"/>
    </row>
    <row r="11" spans="1:74" ht="15" customHeight="1">
      <c r="A11" s="357"/>
      <c r="B11" s="357"/>
      <c r="C11" s="362" t="s">
        <v>146</v>
      </c>
      <c r="D11" s="363"/>
      <c r="E11" s="364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T11" s="260">
        <f>COUNTIF(F11:BR11,"A")</f>
        <v>0</v>
      </c>
      <c r="BU11" s="260">
        <f>COUNTIF(F11:BR11,"ECA")</f>
        <v>0</v>
      </c>
      <c r="BV11" s="260">
        <f>COUNTIF(F11:BR11,"NA")</f>
        <v>0</v>
      </c>
    </row>
    <row r="12" spans="1:74" ht="15" customHeight="1" thickBot="1">
      <c r="A12" s="357"/>
      <c r="B12" s="358"/>
      <c r="C12" s="347" t="s">
        <v>147</v>
      </c>
      <c r="D12" s="348"/>
      <c r="E12" s="349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T12" s="260">
        <f t="shared" ref="BT12:BT75" si="0">COUNTIF(F12:BR12,"A")</f>
        <v>0</v>
      </c>
      <c r="BU12" s="260">
        <f t="shared" ref="BU12:BU75" si="1">COUNTIF(F12:BR12,"ECA")</f>
        <v>0</v>
      </c>
      <c r="BV12" s="260">
        <f t="shared" ref="BV12:BV75" si="2">COUNTIF(F12:BR12,"NA")</f>
        <v>0</v>
      </c>
    </row>
    <row r="13" spans="1:74" s="59" customFormat="1" ht="15" customHeight="1">
      <c r="A13" s="357"/>
      <c r="B13" s="339" t="s">
        <v>148</v>
      </c>
      <c r="C13" s="341" t="s">
        <v>149</v>
      </c>
      <c r="D13" s="342"/>
      <c r="E13" s="343"/>
      <c r="F13" s="368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247"/>
      <c r="BT13" s="268"/>
      <c r="BU13" s="268"/>
      <c r="BV13" s="268"/>
    </row>
    <row r="14" spans="1:74" ht="15" customHeight="1">
      <c r="A14" s="357"/>
      <c r="B14" s="340"/>
      <c r="C14" s="344" t="s">
        <v>150</v>
      </c>
      <c r="D14" s="345"/>
      <c r="E14" s="346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T14" s="260">
        <f t="shared" si="0"/>
        <v>0</v>
      </c>
      <c r="BU14" s="260">
        <f t="shared" si="1"/>
        <v>0</v>
      </c>
      <c r="BV14" s="260">
        <f t="shared" si="2"/>
        <v>0</v>
      </c>
    </row>
    <row r="15" spans="1:74" ht="15" customHeight="1" thickBot="1">
      <c r="A15" s="357"/>
      <c r="B15" s="340"/>
      <c r="C15" s="347" t="s">
        <v>151</v>
      </c>
      <c r="D15" s="348"/>
      <c r="E15" s="349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T15" s="260">
        <f t="shared" si="0"/>
        <v>0</v>
      </c>
      <c r="BU15" s="260">
        <f t="shared" si="1"/>
        <v>0</v>
      </c>
      <c r="BV15" s="260">
        <f t="shared" si="2"/>
        <v>0</v>
      </c>
    </row>
    <row r="16" spans="1:74" s="59" customFormat="1" ht="15" customHeight="1">
      <c r="A16" s="357"/>
      <c r="B16" s="340"/>
      <c r="C16" s="341" t="s">
        <v>152</v>
      </c>
      <c r="D16" s="342"/>
      <c r="E16" s="343"/>
      <c r="F16" s="245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68"/>
      <c r="BU16" s="268"/>
      <c r="BV16" s="268"/>
    </row>
    <row r="17" spans="1:74" ht="15" customHeight="1" thickBot="1">
      <c r="A17" s="357"/>
      <c r="B17" s="340"/>
      <c r="C17" s="347" t="s">
        <v>153</v>
      </c>
      <c r="D17" s="348"/>
      <c r="E17" s="349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T17" s="260">
        <f t="shared" si="0"/>
        <v>0</v>
      </c>
      <c r="BU17" s="260">
        <f t="shared" si="1"/>
        <v>0</v>
      </c>
      <c r="BV17" s="260">
        <f t="shared" si="2"/>
        <v>0</v>
      </c>
    </row>
    <row r="18" spans="1:74" s="59" customFormat="1" ht="15" customHeight="1">
      <c r="A18" s="357"/>
      <c r="B18" s="339" t="s">
        <v>154</v>
      </c>
      <c r="C18" s="341" t="s">
        <v>155</v>
      </c>
      <c r="D18" s="342"/>
      <c r="E18" s="343"/>
      <c r="F18" s="368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247"/>
      <c r="BT18" s="268"/>
      <c r="BU18" s="268"/>
      <c r="BV18" s="268"/>
    </row>
    <row r="19" spans="1:74" ht="15" customHeight="1" thickBot="1">
      <c r="A19" s="357"/>
      <c r="B19" s="340"/>
      <c r="C19" s="365" t="s">
        <v>156</v>
      </c>
      <c r="D19" s="366"/>
      <c r="E19" s="367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T19" s="260">
        <f t="shared" si="0"/>
        <v>0</v>
      </c>
      <c r="BU19" s="260">
        <f t="shared" si="1"/>
        <v>0</v>
      </c>
      <c r="BV19" s="260">
        <f t="shared" si="2"/>
        <v>0</v>
      </c>
    </row>
    <row r="20" spans="1:74" s="59" customFormat="1" ht="15" customHeight="1">
      <c r="A20" s="357"/>
      <c r="B20" s="340"/>
      <c r="C20" s="341" t="s">
        <v>157</v>
      </c>
      <c r="D20" s="342"/>
      <c r="E20" s="343"/>
      <c r="F20" s="368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247"/>
      <c r="BT20" s="268"/>
      <c r="BU20" s="268"/>
      <c r="BV20" s="268"/>
    </row>
    <row r="21" spans="1:74" ht="15" customHeight="1" thickBot="1">
      <c r="A21" s="357"/>
      <c r="B21" s="340"/>
      <c r="C21" s="347" t="s">
        <v>158</v>
      </c>
      <c r="D21" s="348"/>
      <c r="E21" s="349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T21" s="260">
        <f t="shared" si="0"/>
        <v>0</v>
      </c>
      <c r="BU21" s="260">
        <f t="shared" si="1"/>
        <v>0</v>
      </c>
      <c r="BV21" s="260">
        <f t="shared" si="2"/>
        <v>0</v>
      </c>
    </row>
    <row r="22" spans="1:74" s="59" customFormat="1" ht="15" customHeight="1">
      <c r="A22" s="357"/>
      <c r="B22" s="340"/>
      <c r="C22" s="341" t="s">
        <v>159</v>
      </c>
      <c r="D22" s="342"/>
      <c r="E22" s="343"/>
      <c r="F22" s="368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247"/>
      <c r="BT22" s="268"/>
      <c r="BU22" s="268"/>
      <c r="BV22" s="268"/>
    </row>
    <row r="23" spans="1:74" ht="15" customHeight="1" thickBot="1">
      <c r="A23" s="357"/>
      <c r="B23" s="340"/>
      <c r="C23" s="347" t="s">
        <v>160</v>
      </c>
      <c r="D23" s="348"/>
      <c r="E23" s="349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2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T23" s="260">
        <f t="shared" si="0"/>
        <v>0</v>
      </c>
      <c r="BU23" s="260">
        <f t="shared" si="1"/>
        <v>0</v>
      </c>
      <c r="BV23" s="260">
        <f t="shared" si="2"/>
        <v>0</v>
      </c>
    </row>
    <row r="24" spans="1:74" s="59" customFormat="1" ht="15" customHeight="1">
      <c r="A24" s="357"/>
      <c r="B24" s="340"/>
      <c r="C24" s="341" t="s">
        <v>161</v>
      </c>
      <c r="D24" s="342"/>
      <c r="E24" s="343"/>
      <c r="F24" s="368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247"/>
      <c r="BT24" s="268"/>
      <c r="BU24" s="268"/>
      <c r="BV24" s="268"/>
    </row>
    <row r="25" spans="1:74" ht="15" customHeight="1" thickBot="1">
      <c r="A25" s="357"/>
      <c r="B25" s="340"/>
      <c r="C25" s="347" t="s">
        <v>162</v>
      </c>
      <c r="D25" s="348"/>
      <c r="E25" s="34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T25" s="260">
        <f t="shared" si="0"/>
        <v>0</v>
      </c>
      <c r="BU25" s="260">
        <f t="shared" si="1"/>
        <v>0</v>
      </c>
      <c r="BV25" s="260">
        <f t="shared" si="2"/>
        <v>0</v>
      </c>
    </row>
    <row r="26" spans="1:74" s="59" customFormat="1" ht="15" customHeight="1">
      <c r="A26" s="357"/>
      <c r="B26" s="340"/>
      <c r="C26" s="341" t="s">
        <v>163</v>
      </c>
      <c r="D26" s="342"/>
      <c r="E26" s="343"/>
      <c r="F26" s="368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247"/>
      <c r="BT26" s="268"/>
      <c r="BU26" s="268"/>
      <c r="BV26" s="268"/>
    </row>
    <row r="27" spans="1:74" ht="15" customHeight="1" thickBot="1">
      <c r="A27" s="357"/>
      <c r="B27" s="340"/>
      <c r="C27" s="365" t="s">
        <v>164</v>
      </c>
      <c r="D27" s="366"/>
      <c r="E27" s="367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2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T27" s="260">
        <f t="shared" si="0"/>
        <v>0</v>
      </c>
      <c r="BU27" s="260">
        <f t="shared" si="1"/>
        <v>0</v>
      </c>
      <c r="BV27" s="260">
        <f t="shared" si="2"/>
        <v>0</v>
      </c>
    </row>
    <row r="28" spans="1:74" s="59" customFormat="1" ht="15" customHeight="1">
      <c r="A28" s="357"/>
      <c r="B28" s="340"/>
      <c r="C28" s="341" t="s">
        <v>165</v>
      </c>
      <c r="D28" s="342"/>
      <c r="E28" s="343"/>
      <c r="F28" s="368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247"/>
      <c r="BT28" s="268"/>
      <c r="BU28" s="268"/>
      <c r="BV28" s="268"/>
    </row>
    <row r="29" spans="1:74" ht="15" customHeight="1" thickBot="1">
      <c r="A29" s="357"/>
      <c r="B29" s="340"/>
      <c r="C29" s="347" t="s">
        <v>166</v>
      </c>
      <c r="D29" s="348"/>
      <c r="E29" s="349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T29" s="260">
        <f t="shared" si="0"/>
        <v>0</v>
      </c>
      <c r="BU29" s="260">
        <f t="shared" si="1"/>
        <v>0</v>
      </c>
      <c r="BV29" s="260">
        <f t="shared" si="2"/>
        <v>0</v>
      </c>
    </row>
    <row r="30" spans="1:74" s="59" customFormat="1" ht="15" customHeight="1">
      <c r="A30" s="370" t="s">
        <v>167</v>
      </c>
      <c r="B30" s="373" t="s">
        <v>168</v>
      </c>
      <c r="C30" s="374" t="s">
        <v>169</v>
      </c>
      <c r="D30" s="375"/>
      <c r="E30" s="376"/>
      <c r="F30" s="464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250"/>
      <c r="BT30" s="261"/>
      <c r="BU30" s="261"/>
      <c r="BV30" s="261"/>
    </row>
    <row r="31" spans="1:74" ht="15" customHeight="1" thickBot="1">
      <c r="A31" s="371"/>
      <c r="B31" s="371"/>
      <c r="C31" s="377" t="s">
        <v>170</v>
      </c>
      <c r="D31" s="378"/>
      <c r="E31" s="379"/>
      <c r="F31" s="63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T31" s="260">
        <f t="shared" si="0"/>
        <v>0</v>
      </c>
      <c r="BU31" s="260">
        <f t="shared" si="1"/>
        <v>0</v>
      </c>
      <c r="BV31" s="260">
        <f t="shared" si="2"/>
        <v>0</v>
      </c>
    </row>
    <row r="32" spans="1:74" s="59" customFormat="1" ht="15" customHeight="1">
      <c r="A32" s="371"/>
      <c r="B32" s="371"/>
      <c r="C32" s="374" t="s">
        <v>171</v>
      </c>
      <c r="D32" s="375"/>
      <c r="E32" s="376"/>
      <c r="F32" s="464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250"/>
      <c r="BT32" s="261"/>
      <c r="BU32" s="261"/>
      <c r="BV32" s="261"/>
    </row>
    <row r="33" spans="1:74" ht="15" customHeight="1" thickBot="1">
      <c r="A33" s="371"/>
      <c r="B33" s="371"/>
      <c r="C33" s="380" t="s">
        <v>172</v>
      </c>
      <c r="D33" s="381"/>
      <c r="E33" s="382"/>
      <c r="F33" s="63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T33" s="260">
        <f t="shared" si="0"/>
        <v>0</v>
      </c>
      <c r="BU33" s="260">
        <f t="shared" si="1"/>
        <v>0</v>
      </c>
      <c r="BV33" s="260">
        <f t="shared" si="2"/>
        <v>0</v>
      </c>
    </row>
    <row r="34" spans="1:74" s="59" customFormat="1" ht="15" customHeight="1">
      <c r="A34" s="371"/>
      <c r="B34" s="371"/>
      <c r="C34" s="374" t="s">
        <v>173</v>
      </c>
      <c r="D34" s="375"/>
      <c r="E34" s="376"/>
      <c r="F34" s="248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61"/>
      <c r="BU34" s="261"/>
      <c r="BV34" s="261"/>
    </row>
    <row r="35" spans="1:74" ht="15" customHeight="1" thickBot="1">
      <c r="A35" s="371"/>
      <c r="B35" s="371"/>
      <c r="C35" s="380" t="s">
        <v>174</v>
      </c>
      <c r="D35" s="381"/>
      <c r="E35" s="382"/>
      <c r="F35" s="63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T35" s="260">
        <f t="shared" si="0"/>
        <v>0</v>
      </c>
      <c r="BU35" s="260">
        <f t="shared" si="1"/>
        <v>0</v>
      </c>
      <c r="BV35" s="260">
        <f t="shared" si="2"/>
        <v>0</v>
      </c>
    </row>
    <row r="36" spans="1:74" s="59" customFormat="1" ht="15" customHeight="1">
      <c r="A36" s="371"/>
      <c r="B36" s="373" t="s">
        <v>175</v>
      </c>
      <c r="C36" s="383" t="s">
        <v>176</v>
      </c>
      <c r="D36" s="384"/>
      <c r="E36" s="385"/>
      <c r="F36" s="466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266"/>
      <c r="BT36" s="267"/>
      <c r="BU36" s="267"/>
      <c r="BV36" s="267"/>
    </row>
    <row r="37" spans="1:74" ht="15" customHeight="1">
      <c r="A37" s="371"/>
      <c r="B37" s="371"/>
      <c r="C37" s="380" t="s">
        <v>177</v>
      </c>
      <c r="D37" s="381"/>
      <c r="E37" s="382"/>
      <c r="F37" s="63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T37" s="260">
        <f t="shared" si="0"/>
        <v>0</v>
      </c>
      <c r="BU37" s="260">
        <f t="shared" si="1"/>
        <v>0</v>
      </c>
      <c r="BV37" s="260">
        <f t="shared" si="2"/>
        <v>0</v>
      </c>
    </row>
    <row r="38" spans="1:74" ht="15" customHeight="1">
      <c r="A38" s="371"/>
      <c r="B38" s="371"/>
      <c r="C38" s="380" t="s">
        <v>178</v>
      </c>
      <c r="D38" s="381"/>
      <c r="E38" s="382"/>
      <c r="F38" s="63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T38" s="260">
        <f t="shared" si="0"/>
        <v>0</v>
      </c>
      <c r="BU38" s="260">
        <f t="shared" si="1"/>
        <v>0</v>
      </c>
      <c r="BV38" s="260">
        <f t="shared" si="2"/>
        <v>0</v>
      </c>
    </row>
    <row r="39" spans="1:74" ht="15" customHeight="1">
      <c r="A39" s="371"/>
      <c r="B39" s="371"/>
      <c r="C39" s="380" t="s">
        <v>179</v>
      </c>
      <c r="D39" s="381"/>
      <c r="E39" s="382"/>
      <c r="F39" s="63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T39" s="260">
        <f t="shared" si="0"/>
        <v>0</v>
      </c>
      <c r="BU39" s="260">
        <f t="shared" si="1"/>
        <v>0</v>
      </c>
      <c r="BV39" s="260">
        <f t="shared" si="2"/>
        <v>0</v>
      </c>
    </row>
    <row r="40" spans="1:74" ht="15" customHeight="1">
      <c r="A40" s="371"/>
      <c r="B40" s="371"/>
      <c r="C40" s="380" t="s">
        <v>180</v>
      </c>
      <c r="D40" s="381"/>
      <c r="E40" s="382"/>
      <c r="F40" s="63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T40" s="260">
        <f t="shared" si="0"/>
        <v>0</v>
      </c>
      <c r="BU40" s="260">
        <f t="shared" si="1"/>
        <v>0</v>
      </c>
      <c r="BV40" s="260">
        <f t="shared" si="2"/>
        <v>0</v>
      </c>
    </row>
    <row r="41" spans="1:74" ht="15" customHeight="1">
      <c r="A41" s="371"/>
      <c r="B41" s="371"/>
      <c r="C41" s="380" t="s">
        <v>181</v>
      </c>
      <c r="D41" s="381"/>
      <c r="E41" s="382"/>
      <c r="F41" s="63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T41" s="260">
        <f t="shared" si="0"/>
        <v>0</v>
      </c>
      <c r="BU41" s="260">
        <f t="shared" si="1"/>
        <v>0</v>
      </c>
      <c r="BV41" s="260">
        <f t="shared" si="2"/>
        <v>0</v>
      </c>
    </row>
    <row r="42" spans="1:74" ht="15" customHeight="1" thickBot="1">
      <c r="A42" s="371"/>
      <c r="B42" s="371"/>
      <c r="C42" s="380" t="s">
        <v>182</v>
      </c>
      <c r="D42" s="381"/>
      <c r="E42" s="382"/>
      <c r="F42" s="6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T42" s="260">
        <f t="shared" si="0"/>
        <v>0</v>
      </c>
      <c r="BU42" s="260">
        <f t="shared" si="1"/>
        <v>0</v>
      </c>
      <c r="BV42" s="260">
        <f t="shared" si="2"/>
        <v>0</v>
      </c>
    </row>
    <row r="43" spans="1:74" s="59" customFormat="1" ht="15" customHeight="1">
      <c r="A43" s="371"/>
      <c r="B43" s="371"/>
      <c r="C43" s="383" t="s">
        <v>183</v>
      </c>
      <c r="D43" s="384"/>
      <c r="E43" s="385"/>
      <c r="F43" s="251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66"/>
      <c r="BT43" s="267"/>
      <c r="BU43" s="267"/>
      <c r="BV43" s="267"/>
    </row>
    <row r="44" spans="1:74" ht="15" customHeight="1">
      <c r="A44" s="371"/>
      <c r="B44" s="371"/>
      <c r="C44" s="380" t="s">
        <v>184</v>
      </c>
      <c r="D44" s="381"/>
      <c r="E44" s="382"/>
      <c r="F44" s="63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T44" s="260">
        <f t="shared" si="0"/>
        <v>0</v>
      </c>
      <c r="BU44" s="260">
        <f t="shared" si="1"/>
        <v>0</v>
      </c>
      <c r="BV44" s="260">
        <f t="shared" si="2"/>
        <v>0</v>
      </c>
    </row>
    <row r="45" spans="1:74" ht="15" customHeight="1" thickBot="1">
      <c r="A45" s="371"/>
      <c r="B45" s="371"/>
      <c r="C45" s="380" t="s">
        <v>185</v>
      </c>
      <c r="D45" s="381"/>
      <c r="E45" s="382"/>
      <c r="F45" s="63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T45" s="260">
        <f t="shared" si="0"/>
        <v>0</v>
      </c>
      <c r="BU45" s="260">
        <f t="shared" si="1"/>
        <v>0</v>
      </c>
      <c r="BV45" s="260">
        <f t="shared" si="2"/>
        <v>0</v>
      </c>
    </row>
    <row r="46" spans="1:74" s="59" customFormat="1" ht="15" customHeight="1">
      <c r="A46" s="371"/>
      <c r="B46" s="371"/>
      <c r="C46" s="383" t="s">
        <v>186</v>
      </c>
      <c r="D46" s="384"/>
      <c r="E46" s="385"/>
      <c r="F46" s="466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266"/>
      <c r="BT46" s="267"/>
      <c r="BU46" s="267"/>
      <c r="BV46" s="267"/>
    </row>
    <row r="47" spans="1:74" ht="15" customHeight="1">
      <c r="A47" s="371"/>
      <c r="B47" s="371"/>
      <c r="C47" s="380" t="s">
        <v>187</v>
      </c>
      <c r="D47" s="381"/>
      <c r="E47" s="382"/>
      <c r="F47" s="63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T47" s="260">
        <f t="shared" si="0"/>
        <v>0</v>
      </c>
      <c r="BU47" s="260">
        <f t="shared" si="1"/>
        <v>0</v>
      </c>
      <c r="BV47" s="260">
        <f t="shared" si="2"/>
        <v>0</v>
      </c>
    </row>
    <row r="48" spans="1:74" ht="15" customHeight="1" thickBot="1">
      <c r="A48" s="371"/>
      <c r="B48" s="371"/>
      <c r="C48" s="380" t="s">
        <v>188</v>
      </c>
      <c r="D48" s="381"/>
      <c r="E48" s="382"/>
      <c r="F48" s="63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T48" s="260">
        <f t="shared" si="0"/>
        <v>0</v>
      </c>
      <c r="BU48" s="260">
        <f t="shared" si="1"/>
        <v>0</v>
      </c>
      <c r="BV48" s="260">
        <f t="shared" si="2"/>
        <v>0</v>
      </c>
    </row>
    <row r="49" spans="1:74" s="59" customFormat="1" ht="15" customHeight="1">
      <c r="A49" s="371"/>
      <c r="B49" s="373" t="s">
        <v>189</v>
      </c>
      <c r="C49" s="386" t="s">
        <v>190</v>
      </c>
      <c r="D49" s="387"/>
      <c r="E49" s="388"/>
      <c r="F49" s="253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63"/>
      <c r="BU49" s="263"/>
      <c r="BV49" s="263"/>
    </row>
    <row r="50" spans="1:74" ht="15" customHeight="1">
      <c r="A50" s="371"/>
      <c r="B50" s="371"/>
      <c r="C50" s="380" t="s">
        <v>191</v>
      </c>
      <c r="D50" s="381"/>
      <c r="E50" s="382"/>
      <c r="F50" s="63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T50" s="260">
        <f t="shared" si="0"/>
        <v>0</v>
      </c>
      <c r="BU50" s="260">
        <f t="shared" si="1"/>
        <v>0</v>
      </c>
      <c r="BV50" s="260">
        <f t="shared" si="2"/>
        <v>0</v>
      </c>
    </row>
    <row r="51" spans="1:74" ht="15" customHeight="1">
      <c r="A51" s="371"/>
      <c r="B51" s="371"/>
      <c r="C51" s="380" t="s">
        <v>192</v>
      </c>
      <c r="D51" s="381"/>
      <c r="E51" s="382"/>
      <c r="F51" s="6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T51" s="260">
        <f t="shared" si="0"/>
        <v>0</v>
      </c>
      <c r="BU51" s="260">
        <f t="shared" si="1"/>
        <v>0</v>
      </c>
      <c r="BV51" s="260">
        <f t="shared" si="2"/>
        <v>0</v>
      </c>
    </row>
    <row r="52" spans="1:74" ht="15" customHeight="1" thickBot="1">
      <c r="A52" s="371"/>
      <c r="B52" s="371"/>
      <c r="C52" s="380" t="s">
        <v>193</v>
      </c>
      <c r="D52" s="381"/>
      <c r="E52" s="382"/>
      <c r="F52" s="63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T52" s="260">
        <f t="shared" si="0"/>
        <v>0</v>
      </c>
      <c r="BU52" s="260">
        <f t="shared" si="1"/>
        <v>0</v>
      </c>
      <c r="BV52" s="260">
        <f t="shared" si="2"/>
        <v>0</v>
      </c>
    </row>
    <row r="53" spans="1:74" s="59" customFormat="1" ht="15" customHeight="1">
      <c r="A53" s="371"/>
      <c r="B53" s="371"/>
      <c r="C53" s="386" t="s">
        <v>194</v>
      </c>
      <c r="D53" s="387"/>
      <c r="E53" s="388"/>
      <c r="F53" s="468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469"/>
      <c r="AC53" s="469"/>
      <c r="AD53" s="469"/>
      <c r="AE53" s="469"/>
      <c r="AF53" s="469"/>
      <c r="AG53" s="469"/>
      <c r="AH53" s="469"/>
      <c r="AI53" s="469"/>
      <c r="AJ53" s="469"/>
      <c r="AK53" s="469"/>
      <c r="AL53" s="469"/>
      <c r="AM53" s="469"/>
      <c r="AN53" s="469"/>
      <c r="AO53" s="469"/>
      <c r="AP53" s="469"/>
      <c r="AQ53" s="469"/>
      <c r="AR53" s="469"/>
      <c r="AS53" s="469"/>
      <c r="AT53" s="469"/>
      <c r="AU53" s="469"/>
      <c r="AV53" s="469"/>
      <c r="AW53" s="469"/>
      <c r="AX53" s="469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469"/>
      <c r="BJ53" s="469"/>
      <c r="BK53" s="469"/>
      <c r="BL53" s="469"/>
      <c r="BM53" s="469"/>
      <c r="BN53" s="469"/>
      <c r="BO53" s="469"/>
      <c r="BP53" s="469"/>
      <c r="BQ53" s="469"/>
      <c r="BR53" s="469"/>
      <c r="BS53" s="255"/>
      <c r="BT53" s="263"/>
      <c r="BU53" s="263"/>
      <c r="BV53" s="263"/>
    </row>
    <row r="54" spans="1:74" ht="15" customHeight="1">
      <c r="A54" s="371"/>
      <c r="B54" s="371"/>
      <c r="C54" s="380" t="s">
        <v>195</v>
      </c>
      <c r="D54" s="381"/>
      <c r="E54" s="382"/>
      <c r="F54" s="63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T54" s="260">
        <f t="shared" si="0"/>
        <v>0</v>
      </c>
      <c r="BU54" s="260">
        <f t="shared" si="1"/>
        <v>0</v>
      </c>
      <c r="BV54" s="260">
        <f t="shared" si="2"/>
        <v>0</v>
      </c>
    </row>
    <row r="55" spans="1:74" ht="15" customHeight="1">
      <c r="A55" s="371"/>
      <c r="B55" s="371"/>
      <c r="C55" s="380" t="s">
        <v>196</v>
      </c>
      <c r="D55" s="381"/>
      <c r="E55" s="382"/>
      <c r="F55" s="63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T55" s="260">
        <f t="shared" si="0"/>
        <v>0</v>
      </c>
      <c r="BU55" s="260">
        <f t="shared" si="1"/>
        <v>0</v>
      </c>
      <c r="BV55" s="260">
        <f t="shared" si="2"/>
        <v>0</v>
      </c>
    </row>
    <row r="56" spans="1:74" ht="15" customHeight="1">
      <c r="A56" s="371"/>
      <c r="B56" s="371"/>
      <c r="C56" s="380" t="s">
        <v>197</v>
      </c>
      <c r="D56" s="381"/>
      <c r="E56" s="382"/>
      <c r="F56" s="63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T56" s="260">
        <f t="shared" si="0"/>
        <v>0</v>
      </c>
      <c r="BU56" s="260">
        <f t="shared" si="1"/>
        <v>0</v>
      </c>
      <c r="BV56" s="260">
        <f t="shared" si="2"/>
        <v>0</v>
      </c>
    </row>
    <row r="57" spans="1:74" ht="15" customHeight="1">
      <c r="A57" s="371"/>
      <c r="B57" s="371"/>
      <c r="C57" s="380" t="s">
        <v>198</v>
      </c>
      <c r="D57" s="381"/>
      <c r="E57" s="382"/>
      <c r="F57" s="63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T57" s="260">
        <f t="shared" si="0"/>
        <v>0</v>
      </c>
      <c r="BU57" s="260">
        <f t="shared" si="1"/>
        <v>0</v>
      </c>
      <c r="BV57" s="260">
        <f t="shared" si="2"/>
        <v>0</v>
      </c>
    </row>
    <row r="58" spans="1:74" ht="15" customHeight="1">
      <c r="A58" s="371"/>
      <c r="B58" s="371"/>
      <c r="C58" s="380" t="s">
        <v>199</v>
      </c>
      <c r="D58" s="381"/>
      <c r="E58" s="382"/>
      <c r="F58" s="63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T58" s="260">
        <f t="shared" si="0"/>
        <v>0</v>
      </c>
      <c r="BU58" s="260">
        <f t="shared" si="1"/>
        <v>0</v>
      </c>
      <c r="BV58" s="260">
        <f t="shared" si="2"/>
        <v>0</v>
      </c>
    </row>
    <row r="59" spans="1:74" ht="15" customHeight="1" thickBot="1">
      <c r="A59" s="371"/>
      <c r="B59" s="371"/>
      <c r="C59" s="389" t="s">
        <v>200</v>
      </c>
      <c r="D59" s="390"/>
      <c r="E59" s="391"/>
      <c r="F59" s="63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T59" s="260">
        <f t="shared" si="0"/>
        <v>0</v>
      </c>
      <c r="BU59" s="260">
        <f t="shared" si="1"/>
        <v>0</v>
      </c>
      <c r="BV59" s="260">
        <f t="shared" si="2"/>
        <v>0</v>
      </c>
    </row>
    <row r="60" spans="1:74" s="59" customFormat="1" ht="15" customHeight="1">
      <c r="A60" s="371"/>
      <c r="B60" s="371"/>
      <c r="C60" s="386" t="s">
        <v>201</v>
      </c>
      <c r="D60" s="387"/>
      <c r="E60" s="388"/>
      <c r="F60" s="468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469"/>
      <c r="Y60" s="469"/>
      <c r="Z60" s="469"/>
      <c r="AA60" s="469"/>
      <c r="AB60" s="469"/>
      <c r="AC60" s="469"/>
      <c r="AD60" s="469"/>
      <c r="AE60" s="469"/>
      <c r="AF60" s="469"/>
      <c r="AG60" s="469"/>
      <c r="AH60" s="469"/>
      <c r="AI60" s="469"/>
      <c r="AJ60" s="469"/>
      <c r="AK60" s="469"/>
      <c r="AL60" s="469"/>
      <c r="AM60" s="469"/>
      <c r="AN60" s="469"/>
      <c r="AO60" s="469"/>
      <c r="AP60" s="469"/>
      <c r="AQ60" s="469"/>
      <c r="AR60" s="469"/>
      <c r="AS60" s="469"/>
      <c r="AT60" s="469"/>
      <c r="AU60" s="469"/>
      <c r="AV60" s="469"/>
      <c r="AW60" s="469"/>
      <c r="AX60" s="469"/>
      <c r="AY60" s="469"/>
      <c r="AZ60" s="469"/>
      <c r="BA60" s="469"/>
      <c r="BB60" s="469"/>
      <c r="BC60" s="469"/>
      <c r="BD60" s="469"/>
      <c r="BE60" s="469"/>
      <c r="BF60" s="469"/>
      <c r="BG60" s="469"/>
      <c r="BH60" s="469"/>
      <c r="BI60" s="469"/>
      <c r="BJ60" s="469"/>
      <c r="BK60" s="469"/>
      <c r="BL60" s="469"/>
      <c r="BM60" s="469"/>
      <c r="BN60" s="469"/>
      <c r="BO60" s="469"/>
      <c r="BP60" s="469"/>
      <c r="BQ60" s="469"/>
      <c r="BR60" s="469"/>
      <c r="BS60" s="255"/>
      <c r="BT60" s="263"/>
      <c r="BU60" s="263"/>
      <c r="BV60" s="263"/>
    </row>
    <row r="61" spans="1:74" ht="15" customHeight="1">
      <c r="A61" s="371"/>
      <c r="B61" s="371"/>
      <c r="C61" s="380" t="s">
        <v>202</v>
      </c>
      <c r="D61" s="381"/>
      <c r="E61" s="382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T61" s="260">
        <f t="shared" si="0"/>
        <v>0</v>
      </c>
      <c r="BU61" s="260">
        <f t="shared" si="1"/>
        <v>0</v>
      </c>
      <c r="BV61" s="260">
        <f t="shared" si="2"/>
        <v>0</v>
      </c>
    </row>
    <row r="62" spans="1:74" ht="15" customHeight="1">
      <c r="A62" s="371"/>
      <c r="B62" s="371"/>
      <c r="C62" s="380" t="s">
        <v>203</v>
      </c>
      <c r="D62" s="381"/>
      <c r="E62" s="382"/>
      <c r="F62" s="63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T62" s="260">
        <f t="shared" si="0"/>
        <v>0</v>
      </c>
      <c r="BU62" s="260">
        <f t="shared" si="1"/>
        <v>0</v>
      </c>
      <c r="BV62" s="260">
        <f t="shared" si="2"/>
        <v>0</v>
      </c>
    </row>
    <row r="63" spans="1:74" ht="15" customHeight="1">
      <c r="A63" s="371"/>
      <c r="B63" s="371"/>
      <c r="C63" s="380" t="s">
        <v>204</v>
      </c>
      <c r="D63" s="381"/>
      <c r="E63" s="382"/>
      <c r="F63" s="63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T63" s="260">
        <f t="shared" si="0"/>
        <v>0</v>
      </c>
      <c r="BU63" s="260">
        <f t="shared" si="1"/>
        <v>0</v>
      </c>
      <c r="BV63" s="260">
        <f t="shared" si="2"/>
        <v>0</v>
      </c>
    </row>
    <row r="64" spans="1:74" ht="15" customHeight="1" thickBot="1">
      <c r="A64" s="371"/>
      <c r="B64" s="371"/>
      <c r="C64" s="380" t="s">
        <v>205</v>
      </c>
      <c r="D64" s="381"/>
      <c r="E64" s="382"/>
      <c r="F64" s="63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T64" s="260">
        <f t="shared" si="0"/>
        <v>0</v>
      </c>
      <c r="BU64" s="260">
        <f t="shared" si="1"/>
        <v>0</v>
      </c>
      <c r="BV64" s="260">
        <f t="shared" si="2"/>
        <v>0</v>
      </c>
    </row>
    <row r="65" spans="1:74" s="59" customFormat="1" ht="15" customHeight="1">
      <c r="A65" s="371"/>
      <c r="B65" s="371"/>
      <c r="C65" s="386" t="s">
        <v>206</v>
      </c>
      <c r="D65" s="387"/>
      <c r="E65" s="388"/>
      <c r="F65" s="468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69"/>
      <c r="AN65" s="469"/>
      <c r="AO65" s="469"/>
      <c r="AP65" s="469"/>
      <c r="AQ65" s="469"/>
      <c r="AR65" s="469"/>
      <c r="AS65" s="469"/>
      <c r="AT65" s="469"/>
      <c r="AU65" s="469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69"/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  <c r="BS65" s="255"/>
      <c r="BT65" s="263"/>
      <c r="BU65" s="263"/>
      <c r="BV65" s="263"/>
    </row>
    <row r="66" spans="1:74" ht="15" customHeight="1" thickBot="1">
      <c r="A66" s="371"/>
      <c r="B66" s="371"/>
      <c r="C66" s="380" t="s">
        <v>207</v>
      </c>
      <c r="D66" s="381"/>
      <c r="E66" s="382"/>
      <c r="F66" s="63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T66" s="260">
        <f t="shared" si="0"/>
        <v>0</v>
      </c>
      <c r="BU66" s="260">
        <f t="shared" si="1"/>
        <v>0</v>
      </c>
      <c r="BV66" s="260">
        <f t="shared" si="2"/>
        <v>0</v>
      </c>
    </row>
    <row r="67" spans="1:74" s="59" customFormat="1" ht="15" customHeight="1">
      <c r="A67" s="371"/>
      <c r="B67" s="373" t="s">
        <v>208</v>
      </c>
      <c r="C67" s="392" t="s">
        <v>209</v>
      </c>
      <c r="D67" s="393"/>
      <c r="E67" s="394"/>
      <c r="F67" s="456"/>
      <c r="G67" s="457"/>
      <c r="H67" s="457"/>
      <c r="I67" s="457"/>
      <c r="J67" s="457"/>
      <c r="K67" s="457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  <c r="AE67" s="457"/>
      <c r="AF67" s="457"/>
      <c r="AG67" s="457"/>
      <c r="AH67" s="457"/>
      <c r="AI67" s="457"/>
      <c r="AJ67" s="457"/>
      <c r="AK67" s="457"/>
      <c r="AL67" s="457"/>
      <c r="AM67" s="457"/>
      <c r="AN67" s="457"/>
      <c r="AO67" s="457"/>
      <c r="AP67" s="457"/>
      <c r="AQ67" s="457"/>
      <c r="AR67" s="457"/>
      <c r="AS67" s="457"/>
      <c r="AT67" s="457"/>
      <c r="AU67" s="457"/>
      <c r="AV67" s="457"/>
      <c r="AW67" s="457"/>
      <c r="AX67" s="457"/>
      <c r="AY67" s="457"/>
      <c r="AZ67" s="457"/>
      <c r="BA67" s="457"/>
      <c r="BB67" s="457"/>
      <c r="BC67" s="457"/>
      <c r="BD67" s="457"/>
      <c r="BE67" s="457"/>
      <c r="BF67" s="457"/>
      <c r="BG67" s="457"/>
      <c r="BH67" s="457"/>
      <c r="BI67" s="457"/>
      <c r="BJ67" s="457"/>
      <c r="BK67" s="457"/>
      <c r="BL67" s="457"/>
      <c r="BM67" s="457"/>
      <c r="BN67" s="457"/>
      <c r="BO67" s="457"/>
      <c r="BP67" s="457"/>
      <c r="BQ67" s="457"/>
      <c r="BR67" s="457"/>
      <c r="BS67" s="264"/>
      <c r="BT67" s="265"/>
      <c r="BU67" s="265"/>
      <c r="BV67" s="265"/>
    </row>
    <row r="68" spans="1:74" ht="15" customHeight="1" thickBot="1">
      <c r="A68" s="371"/>
      <c r="B68" s="371"/>
      <c r="C68" s="380" t="s">
        <v>210</v>
      </c>
      <c r="D68" s="381"/>
      <c r="E68" s="382"/>
      <c r="F68" s="63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T68" s="260">
        <f t="shared" si="0"/>
        <v>0</v>
      </c>
      <c r="BU68" s="260">
        <f t="shared" si="1"/>
        <v>0</v>
      </c>
      <c r="BV68" s="260">
        <f t="shared" si="2"/>
        <v>0</v>
      </c>
    </row>
    <row r="69" spans="1:74" s="59" customFormat="1" ht="15" customHeight="1">
      <c r="A69" s="371"/>
      <c r="B69" s="371"/>
      <c r="C69" s="392" t="s">
        <v>211</v>
      </c>
      <c r="D69" s="393"/>
      <c r="E69" s="394"/>
      <c r="F69" s="456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7"/>
      <c r="AK69" s="457"/>
      <c r="AL69" s="457"/>
      <c r="AM69" s="457"/>
      <c r="AN69" s="457"/>
      <c r="AO69" s="457"/>
      <c r="AP69" s="457"/>
      <c r="AQ69" s="457"/>
      <c r="AR69" s="457"/>
      <c r="AS69" s="457"/>
      <c r="AT69" s="457"/>
      <c r="AU69" s="457"/>
      <c r="AV69" s="457"/>
      <c r="AW69" s="457"/>
      <c r="AX69" s="457"/>
      <c r="AY69" s="457"/>
      <c r="AZ69" s="457"/>
      <c r="BA69" s="457"/>
      <c r="BB69" s="457"/>
      <c r="BC69" s="457"/>
      <c r="BD69" s="457"/>
      <c r="BE69" s="457"/>
      <c r="BF69" s="457"/>
      <c r="BG69" s="457"/>
      <c r="BH69" s="457"/>
      <c r="BI69" s="457"/>
      <c r="BJ69" s="457"/>
      <c r="BK69" s="457"/>
      <c r="BL69" s="457"/>
      <c r="BM69" s="457"/>
      <c r="BN69" s="457"/>
      <c r="BO69" s="457"/>
      <c r="BP69" s="457"/>
      <c r="BQ69" s="457"/>
      <c r="BR69" s="457"/>
      <c r="BS69" s="264"/>
      <c r="BT69" s="265"/>
      <c r="BU69" s="265"/>
      <c r="BV69" s="265"/>
    </row>
    <row r="70" spans="1:74" ht="15" customHeight="1">
      <c r="A70" s="371"/>
      <c r="B70" s="371"/>
      <c r="C70" s="380" t="s">
        <v>212</v>
      </c>
      <c r="D70" s="381"/>
      <c r="E70" s="382"/>
      <c r="F70" s="63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T70" s="260">
        <f t="shared" si="0"/>
        <v>0</v>
      </c>
      <c r="BU70" s="260">
        <f t="shared" si="1"/>
        <v>0</v>
      </c>
      <c r="BV70" s="260">
        <f t="shared" si="2"/>
        <v>0</v>
      </c>
    </row>
    <row r="71" spans="1:74" ht="15" customHeight="1">
      <c r="A71" s="371"/>
      <c r="B71" s="371"/>
      <c r="C71" s="380" t="s">
        <v>213</v>
      </c>
      <c r="D71" s="381"/>
      <c r="E71" s="382"/>
      <c r="F71" s="63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T71" s="260">
        <f t="shared" si="0"/>
        <v>0</v>
      </c>
      <c r="BU71" s="260">
        <f t="shared" si="1"/>
        <v>0</v>
      </c>
      <c r="BV71" s="260">
        <f t="shared" si="2"/>
        <v>0</v>
      </c>
    </row>
    <row r="72" spans="1:74" ht="15" customHeight="1" thickBot="1">
      <c r="A72" s="371"/>
      <c r="B72" s="371"/>
      <c r="C72" s="380" t="s">
        <v>214</v>
      </c>
      <c r="D72" s="381"/>
      <c r="E72" s="382"/>
      <c r="F72" s="63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T72" s="260">
        <f t="shared" si="0"/>
        <v>0</v>
      </c>
      <c r="BU72" s="260">
        <f t="shared" si="1"/>
        <v>0</v>
      </c>
      <c r="BV72" s="260">
        <f t="shared" si="2"/>
        <v>0</v>
      </c>
    </row>
    <row r="73" spans="1:74" s="59" customFormat="1" ht="15" customHeight="1">
      <c r="A73" s="371"/>
      <c r="B73" s="371"/>
      <c r="C73" s="392" t="s">
        <v>215</v>
      </c>
      <c r="D73" s="393"/>
      <c r="E73" s="394"/>
      <c r="F73" s="456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57"/>
      <c r="AD73" s="457"/>
      <c r="AE73" s="457"/>
      <c r="AF73" s="457"/>
      <c r="AG73" s="457"/>
      <c r="AH73" s="457"/>
      <c r="AI73" s="457"/>
      <c r="AJ73" s="457"/>
      <c r="AK73" s="457"/>
      <c r="AL73" s="457"/>
      <c r="AM73" s="457"/>
      <c r="AN73" s="457"/>
      <c r="AO73" s="457"/>
      <c r="AP73" s="457"/>
      <c r="AQ73" s="457"/>
      <c r="AR73" s="457"/>
      <c r="AS73" s="457"/>
      <c r="AT73" s="457"/>
      <c r="AU73" s="457"/>
      <c r="AV73" s="457"/>
      <c r="AW73" s="457"/>
      <c r="AX73" s="457"/>
      <c r="AY73" s="457"/>
      <c r="AZ73" s="457"/>
      <c r="BA73" s="457"/>
      <c r="BB73" s="457"/>
      <c r="BC73" s="457"/>
      <c r="BD73" s="457"/>
      <c r="BE73" s="457"/>
      <c r="BF73" s="457"/>
      <c r="BG73" s="457"/>
      <c r="BH73" s="457"/>
      <c r="BI73" s="457"/>
      <c r="BJ73" s="457"/>
      <c r="BK73" s="457"/>
      <c r="BL73" s="457"/>
      <c r="BM73" s="457"/>
      <c r="BN73" s="457"/>
      <c r="BO73" s="457"/>
      <c r="BP73" s="457"/>
      <c r="BQ73" s="457"/>
      <c r="BR73" s="457"/>
      <c r="BS73" s="264"/>
      <c r="BT73" s="265"/>
      <c r="BU73" s="265"/>
      <c r="BV73" s="265"/>
    </row>
    <row r="74" spans="1:74" ht="15" customHeight="1">
      <c r="A74" s="371"/>
      <c r="B74" s="371"/>
      <c r="C74" s="380" t="s">
        <v>216</v>
      </c>
      <c r="D74" s="381"/>
      <c r="E74" s="382"/>
      <c r="F74" s="63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T74" s="260">
        <f t="shared" si="0"/>
        <v>0</v>
      </c>
      <c r="BU74" s="260">
        <f t="shared" si="1"/>
        <v>0</v>
      </c>
      <c r="BV74" s="260">
        <f t="shared" si="2"/>
        <v>0</v>
      </c>
    </row>
    <row r="75" spans="1:74" ht="15" customHeight="1">
      <c r="A75" s="371"/>
      <c r="B75" s="371"/>
      <c r="C75" s="380" t="s">
        <v>217</v>
      </c>
      <c r="D75" s="381"/>
      <c r="E75" s="382"/>
      <c r="F75" s="63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T75" s="260">
        <f t="shared" si="0"/>
        <v>0</v>
      </c>
      <c r="BU75" s="260">
        <f t="shared" si="1"/>
        <v>0</v>
      </c>
      <c r="BV75" s="260">
        <f t="shared" si="2"/>
        <v>0</v>
      </c>
    </row>
    <row r="76" spans="1:74" ht="15" customHeight="1" thickBot="1">
      <c r="A76" s="372"/>
      <c r="B76" s="372"/>
      <c r="C76" s="398" t="s">
        <v>218</v>
      </c>
      <c r="D76" s="399"/>
      <c r="E76" s="400"/>
      <c r="F76" s="64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T76" s="260">
        <f t="shared" ref="BT76:BT95" si="3">COUNTIF(F76:BR76,"A")</f>
        <v>0</v>
      </c>
      <c r="BU76" s="260">
        <f t="shared" ref="BU76:BU95" si="4">COUNTIF(F76:BR76,"ECA")</f>
        <v>0</v>
      </c>
      <c r="BV76" s="260">
        <f t="shared" ref="BV76:BV95" si="5">COUNTIF(F76:BR76,"NA")</f>
        <v>0</v>
      </c>
    </row>
    <row r="77" spans="1:74" ht="15" customHeight="1">
      <c r="BT77" s="260"/>
      <c r="BU77" s="260"/>
      <c r="BV77" s="260"/>
    </row>
    <row r="78" spans="1:74" ht="15" customHeight="1" thickBot="1">
      <c r="BT78" s="260"/>
      <c r="BU78" s="260"/>
      <c r="BV78" s="260"/>
    </row>
    <row r="79" spans="1:74" s="59" customFormat="1" ht="15" customHeight="1" thickBot="1">
      <c r="A79"/>
      <c r="B79"/>
      <c r="C79" s="401" t="s">
        <v>219</v>
      </c>
      <c r="D79" s="402"/>
      <c r="E79" s="403"/>
      <c r="F79" s="65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T79" s="260"/>
      <c r="BU79" s="260"/>
      <c r="BV79" s="260"/>
    </row>
    <row r="80" spans="1:74" ht="15" customHeight="1">
      <c r="C80" s="395" t="s">
        <v>220</v>
      </c>
      <c r="D80" s="396"/>
      <c r="E80" s="397"/>
      <c r="F80" s="458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256"/>
      <c r="BT80" s="262"/>
      <c r="BU80" s="262"/>
      <c r="BV80" s="262"/>
    </row>
    <row r="81" spans="1:74" ht="15" customHeight="1" thickBot="1">
      <c r="C81" s="377" t="s">
        <v>221</v>
      </c>
      <c r="D81" s="378"/>
      <c r="E81" s="379"/>
      <c r="F81" s="63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T81" s="260">
        <f t="shared" si="3"/>
        <v>0</v>
      </c>
      <c r="BU81" s="260">
        <f t="shared" si="4"/>
        <v>0</v>
      </c>
      <c r="BV81" s="260">
        <f t="shared" si="5"/>
        <v>0</v>
      </c>
    </row>
    <row r="82" spans="1:74" ht="15" customHeight="1">
      <c r="C82" s="395" t="s">
        <v>222</v>
      </c>
      <c r="D82" s="396"/>
      <c r="E82" s="397"/>
      <c r="F82" s="460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1"/>
      <c r="AK82" s="461"/>
      <c r="AL82" s="461"/>
      <c r="AM82" s="461"/>
      <c r="AN82" s="461"/>
      <c r="AO82" s="461"/>
      <c r="AP82" s="461"/>
      <c r="AQ82" s="461"/>
      <c r="AR82" s="461"/>
      <c r="AS82" s="461"/>
      <c r="AT82" s="461"/>
      <c r="AU82" s="461"/>
      <c r="AV82" s="461"/>
      <c r="AW82" s="461"/>
      <c r="AX82" s="461"/>
      <c r="AY82" s="461"/>
      <c r="AZ82" s="461"/>
      <c r="BA82" s="461"/>
      <c r="BB82" s="461"/>
      <c r="BC82" s="461"/>
      <c r="BD82" s="461"/>
      <c r="BE82" s="461"/>
      <c r="BF82" s="461"/>
      <c r="BG82" s="461"/>
      <c r="BH82" s="461"/>
      <c r="BI82" s="461"/>
      <c r="BJ82" s="461"/>
      <c r="BK82" s="461"/>
      <c r="BL82" s="461"/>
      <c r="BM82" s="461"/>
      <c r="BN82" s="461"/>
      <c r="BO82" s="461"/>
      <c r="BP82" s="461"/>
      <c r="BQ82" s="461"/>
      <c r="BR82" s="461"/>
      <c r="BS82" s="256"/>
      <c r="BT82" s="262"/>
      <c r="BU82" s="262"/>
      <c r="BV82" s="262"/>
    </row>
    <row r="83" spans="1:74" ht="15" customHeight="1">
      <c r="C83" s="380" t="s">
        <v>223</v>
      </c>
      <c r="D83" s="381"/>
      <c r="E83" s="382"/>
      <c r="F83" s="67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T83" s="260">
        <f t="shared" si="3"/>
        <v>0</v>
      </c>
      <c r="BU83" s="260">
        <f t="shared" si="4"/>
        <v>0</v>
      </c>
      <c r="BV83" s="260">
        <f t="shared" si="5"/>
        <v>0</v>
      </c>
    </row>
    <row r="84" spans="1:74" ht="15" customHeight="1" thickBot="1">
      <c r="C84" s="377" t="s">
        <v>224</v>
      </c>
      <c r="D84" s="378"/>
      <c r="E84" s="379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2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T84" s="260">
        <f t="shared" si="3"/>
        <v>0</v>
      </c>
      <c r="BU84" s="260">
        <f t="shared" si="4"/>
        <v>0</v>
      </c>
      <c r="BV84" s="260">
        <f t="shared" si="5"/>
        <v>0</v>
      </c>
    </row>
    <row r="85" spans="1:74" ht="15" customHeight="1">
      <c r="C85" s="395" t="s">
        <v>225</v>
      </c>
      <c r="D85" s="396"/>
      <c r="E85" s="397"/>
      <c r="F85" s="462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256"/>
      <c r="BT85" s="262"/>
      <c r="BU85" s="262"/>
      <c r="BV85" s="262"/>
    </row>
    <row r="86" spans="1:74" ht="15" customHeight="1">
      <c r="C86" s="380" t="s">
        <v>226</v>
      </c>
      <c r="D86" s="381"/>
      <c r="E86" s="382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2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T86" s="260">
        <f t="shared" si="3"/>
        <v>0</v>
      </c>
      <c r="BU86" s="260">
        <f t="shared" si="4"/>
        <v>0</v>
      </c>
      <c r="BV86" s="260">
        <f t="shared" si="5"/>
        <v>0</v>
      </c>
    </row>
    <row r="87" spans="1:74" ht="15" customHeight="1" thickBot="1">
      <c r="C87" s="377" t="s">
        <v>227</v>
      </c>
      <c r="D87" s="378"/>
      <c r="E87" s="379"/>
      <c r="F87" s="67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2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T87" s="260">
        <f t="shared" si="3"/>
        <v>0</v>
      </c>
      <c r="BU87" s="260">
        <f t="shared" si="4"/>
        <v>0</v>
      </c>
      <c r="BV87" s="260">
        <f t="shared" si="5"/>
        <v>0</v>
      </c>
    </row>
    <row r="88" spans="1:74" ht="15" customHeight="1">
      <c r="C88" s="395" t="s">
        <v>228</v>
      </c>
      <c r="D88" s="396"/>
      <c r="E88" s="397"/>
      <c r="F88" s="257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62"/>
      <c r="BU88" s="262"/>
      <c r="BV88" s="262"/>
    </row>
    <row r="89" spans="1:74" ht="15" customHeight="1" thickBot="1">
      <c r="C89" s="377" t="s">
        <v>229</v>
      </c>
      <c r="D89" s="378"/>
      <c r="E89" s="379"/>
      <c r="F89" s="67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2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T89" s="260">
        <f t="shared" si="3"/>
        <v>0</v>
      </c>
      <c r="BU89" s="260">
        <f t="shared" si="4"/>
        <v>0</v>
      </c>
      <c r="BV89" s="260">
        <f t="shared" si="5"/>
        <v>0</v>
      </c>
    </row>
    <row r="90" spans="1:74" ht="15" customHeight="1">
      <c r="C90" s="395" t="s">
        <v>230</v>
      </c>
      <c r="D90" s="396"/>
      <c r="E90" s="397"/>
      <c r="F90" s="257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62"/>
      <c r="BU90" s="262"/>
      <c r="BV90" s="262"/>
    </row>
    <row r="91" spans="1:74" ht="15" customHeight="1" thickBot="1">
      <c r="C91" s="377" t="s">
        <v>231</v>
      </c>
      <c r="D91" s="378"/>
      <c r="E91" s="379"/>
      <c r="F91" s="67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2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T91" s="260">
        <f t="shared" si="3"/>
        <v>0</v>
      </c>
      <c r="BU91" s="260">
        <f t="shared" si="4"/>
        <v>0</v>
      </c>
      <c r="BV91" s="260">
        <f t="shared" si="5"/>
        <v>0</v>
      </c>
    </row>
    <row r="92" spans="1:74" ht="15" customHeight="1">
      <c r="C92" s="395" t="s">
        <v>232</v>
      </c>
      <c r="D92" s="396"/>
      <c r="E92" s="397"/>
      <c r="F92" s="257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6"/>
      <c r="BD92" s="256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62"/>
      <c r="BU92" s="262"/>
      <c r="BV92" s="262"/>
    </row>
    <row r="93" spans="1:74" ht="15" customHeight="1" thickBot="1">
      <c r="C93" s="377" t="s">
        <v>233</v>
      </c>
      <c r="D93" s="378"/>
      <c r="E93" s="379"/>
      <c r="F93" s="67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2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T93" s="260">
        <f t="shared" si="3"/>
        <v>0</v>
      </c>
      <c r="BU93" s="260">
        <f t="shared" si="4"/>
        <v>0</v>
      </c>
      <c r="BV93" s="260">
        <f t="shared" si="5"/>
        <v>0</v>
      </c>
    </row>
    <row r="94" spans="1:74" ht="15" customHeight="1">
      <c r="C94" s="395" t="s">
        <v>234</v>
      </c>
      <c r="D94" s="396"/>
      <c r="E94" s="397"/>
      <c r="F94" s="257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62"/>
      <c r="BU94" s="262"/>
      <c r="BV94" s="262"/>
    </row>
    <row r="95" spans="1:74" ht="15" customHeight="1" thickBot="1">
      <c r="C95" s="398" t="s">
        <v>235</v>
      </c>
      <c r="D95" s="399"/>
      <c r="E95" s="400"/>
      <c r="F95" s="64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T95" s="260">
        <f t="shared" si="3"/>
        <v>0</v>
      </c>
      <c r="BU95" s="260">
        <f t="shared" si="4"/>
        <v>0</v>
      </c>
      <c r="BV95" s="260">
        <f t="shared" si="5"/>
        <v>0</v>
      </c>
    </row>
    <row r="96" spans="1:74" ht="15" customHeight="1">
      <c r="A96" s="313">
        <f ca="1">TODAY()</f>
        <v>40859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  <c r="BO96" s="313"/>
      <c r="BP96" s="313"/>
      <c r="BQ96" s="313"/>
      <c r="BR96" s="313"/>
    </row>
  </sheetData>
  <mergeCells count="180">
    <mergeCell ref="F67:BR67"/>
    <mergeCell ref="F69:BR69"/>
    <mergeCell ref="F73:BR73"/>
    <mergeCell ref="F80:BR80"/>
    <mergeCell ref="F82:BR82"/>
    <mergeCell ref="F85:BR85"/>
    <mergeCell ref="F30:BR30"/>
    <mergeCell ref="F32:BR32"/>
    <mergeCell ref="F46:BR46"/>
    <mergeCell ref="F36:BR36"/>
    <mergeCell ref="F53:BR53"/>
    <mergeCell ref="F60:BR60"/>
    <mergeCell ref="F65:BR65"/>
    <mergeCell ref="A1:E1"/>
    <mergeCell ref="A2:E2"/>
    <mergeCell ref="F10:BR10"/>
    <mergeCell ref="F13:BR13"/>
    <mergeCell ref="F9:BR9"/>
    <mergeCell ref="F18:BR18"/>
    <mergeCell ref="F20:BR20"/>
    <mergeCell ref="F22:BR22"/>
    <mergeCell ref="F24:BR24"/>
    <mergeCell ref="BJ3:BJ7"/>
    <mergeCell ref="BK3:BK7"/>
    <mergeCell ref="BL3:BL7"/>
    <mergeCell ref="BM3:BM7"/>
    <mergeCell ref="BN3:BN7"/>
    <mergeCell ref="BO3:BO7"/>
    <mergeCell ref="BP3:BP7"/>
    <mergeCell ref="BQ3:BQ7"/>
    <mergeCell ref="BR3:BR7"/>
    <mergeCell ref="BA3:BA7"/>
    <mergeCell ref="BB3:BB7"/>
    <mergeCell ref="BC3:BC7"/>
    <mergeCell ref="BD3:BD7"/>
    <mergeCell ref="BE3:BE7"/>
    <mergeCell ref="BF3:BF7"/>
    <mergeCell ref="BG3:BG7"/>
    <mergeCell ref="BH3:BH7"/>
    <mergeCell ref="BI3:BI7"/>
    <mergeCell ref="F1:I1"/>
    <mergeCell ref="J1:AE1"/>
    <mergeCell ref="AF1:AU1"/>
    <mergeCell ref="AV1:BH1"/>
    <mergeCell ref="BI1:BR1"/>
    <mergeCell ref="F3:G7"/>
    <mergeCell ref="H3:I7"/>
    <mergeCell ref="J3:K7"/>
    <mergeCell ref="L3:L7"/>
    <mergeCell ref="M3:M7"/>
    <mergeCell ref="N3:O7"/>
    <mergeCell ref="P3:P7"/>
    <mergeCell ref="Q3:S7"/>
    <mergeCell ref="T3:U7"/>
    <mergeCell ref="V3:V7"/>
    <mergeCell ref="W3:X7"/>
    <mergeCell ref="Y3:Z7"/>
    <mergeCell ref="AA3:AB7"/>
    <mergeCell ref="AC3:AE7"/>
    <mergeCell ref="AF3:AF7"/>
    <mergeCell ref="AG3:AG7"/>
    <mergeCell ref="C82:E82"/>
    <mergeCell ref="C83:E83"/>
    <mergeCell ref="C84:E84"/>
    <mergeCell ref="C85:E85"/>
    <mergeCell ref="C86:E86"/>
    <mergeCell ref="C74:E74"/>
    <mergeCell ref="C75:E75"/>
    <mergeCell ref="C76:E76"/>
    <mergeCell ref="C79:E79"/>
    <mergeCell ref="C80:E80"/>
    <mergeCell ref="C81:E81"/>
    <mergeCell ref="C92:E92"/>
    <mergeCell ref="C93:E93"/>
    <mergeCell ref="C94:E94"/>
    <mergeCell ref="C95:E95"/>
    <mergeCell ref="A96:BR96"/>
    <mergeCell ref="C87:E87"/>
    <mergeCell ref="C88:E88"/>
    <mergeCell ref="C89:E89"/>
    <mergeCell ref="C90:E90"/>
    <mergeCell ref="C91:E91"/>
    <mergeCell ref="C58:E58"/>
    <mergeCell ref="C65:E65"/>
    <mergeCell ref="C66:E66"/>
    <mergeCell ref="B67:B76"/>
    <mergeCell ref="C67:E67"/>
    <mergeCell ref="C68:E68"/>
    <mergeCell ref="C69:E69"/>
    <mergeCell ref="C70:E70"/>
    <mergeCell ref="C71:E71"/>
    <mergeCell ref="C72:E72"/>
    <mergeCell ref="C73:E73"/>
    <mergeCell ref="C41:E41"/>
    <mergeCell ref="C42:E42"/>
    <mergeCell ref="C43:E43"/>
    <mergeCell ref="C44:E44"/>
    <mergeCell ref="C45:E45"/>
    <mergeCell ref="C46:E46"/>
    <mergeCell ref="C47:E47"/>
    <mergeCell ref="C48:E48"/>
    <mergeCell ref="B49:B66"/>
    <mergeCell ref="C49:E49"/>
    <mergeCell ref="C50:E50"/>
    <mergeCell ref="C51:E51"/>
    <mergeCell ref="C52:E52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A30:A76"/>
    <mergeCell ref="B30:B35"/>
    <mergeCell ref="C30:E30"/>
    <mergeCell ref="C31:E31"/>
    <mergeCell ref="C32:E32"/>
    <mergeCell ref="C33:E33"/>
    <mergeCell ref="C34:E34"/>
    <mergeCell ref="B18:B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5:E35"/>
    <mergeCell ref="B36:B48"/>
    <mergeCell ref="C36:E36"/>
    <mergeCell ref="C37:E37"/>
    <mergeCell ref="C38:E38"/>
    <mergeCell ref="C39:E39"/>
    <mergeCell ref="C40:E40"/>
    <mergeCell ref="B13:B17"/>
    <mergeCell ref="C13:E13"/>
    <mergeCell ref="C14:E14"/>
    <mergeCell ref="C15:E15"/>
    <mergeCell ref="C16:E16"/>
    <mergeCell ref="C17:E17"/>
    <mergeCell ref="A8:E8"/>
    <mergeCell ref="AH8:AI8"/>
    <mergeCell ref="C9:E9"/>
    <mergeCell ref="A10:A29"/>
    <mergeCell ref="B10:B12"/>
    <mergeCell ref="C10:E10"/>
    <mergeCell ref="C11:E11"/>
    <mergeCell ref="C12:E12"/>
    <mergeCell ref="C27:E27"/>
    <mergeCell ref="C28:E28"/>
    <mergeCell ref="C29:E29"/>
    <mergeCell ref="F26:BR26"/>
    <mergeCell ref="F28:BR28"/>
    <mergeCell ref="AT3:AU7"/>
    <mergeCell ref="AV3:AW7"/>
    <mergeCell ref="AX3:AX7"/>
    <mergeCell ref="AY3:AY7"/>
    <mergeCell ref="AZ3:AZ7"/>
    <mergeCell ref="C3:E3"/>
    <mergeCell ref="C4:E4"/>
    <mergeCell ref="C5:E5"/>
    <mergeCell ref="A7:E7"/>
    <mergeCell ref="AL3:AL7"/>
    <mergeCell ref="AM3:AM7"/>
    <mergeCell ref="AN3:AN7"/>
    <mergeCell ref="AO3:AO7"/>
    <mergeCell ref="AP3:AP7"/>
    <mergeCell ref="AQ3:AQ7"/>
    <mergeCell ref="AR3:AR7"/>
    <mergeCell ref="AS3:AS7"/>
    <mergeCell ref="AH3:AI7"/>
    <mergeCell ref="AJ3:AJ7"/>
    <mergeCell ref="AK3:AK7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81"/>
  <sheetViews>
    <sheetView zoomScale="60" zoomScaleNormal="60" workbookViewId="0">
      <selection activeCell="U50" sqref="U50"/>
    </sheetView>
  </sheetViews>
  <sheetFormatPr baseColWidth="10" defaultRowHeight="22.5" customHeight="1"/>
  <cols>
    <col min="1" max="1" width="7.140625" style="117" customWidth="1"/>
    <col min="2" max="2" width="80.5703125" style="118" bestFit="1" customWidth="1"/>
    <col min="3" max="6" width="4.28515625" style="117" customWidth="1"/>
    <col min="7" max="8" width="2.140625" style="117" customWidth="1"/>
    <col min="9" max="11" width="4.28515625" style="117" customWidth="1"/>
    <col min="12" max="15" width="2.140625" style="117" customWidth="1"/>
    <col min="16" max="17" width="4.28515625" style="117" customWidth="1"/>
    <col min="18" max="19" width="2.140625" style="117" customWidth="1"/>
    <col min="20" max="23" width="4.28515625" style="117" customWidth="1"/>
    <col min="24" max="25" width="2.140625" style="117" customWidth="1"/>
    <col min="26" max="28" width="4.28515625" style="117" customWidth="1"/>
    <col min="29" max="30" width="2.140625" style="117" customWidth="1"/>
    <col min="31" max="33" width="4.28515625" style="117" customWidth="1"/>
    <col min="34" max="35" width="2.140625" style="117" customWidth="1"/>
    <col min="36" max="39" width="4.28515625" style="117" customWidth="1"/>
    <col min="40" max="41" width="2.140625" style="117" customWidth="1"/>
    <col min="42" max="44" width="4.28515625" style="117" customWidth="1"/>
    <col min="45" max="46" width="2.140625" style="117" customWidth="1"/>
    <col min="47" max="49" width="4.28515625" style="117" customWidth="1"/>
    <col min="50" max="51" width="2.140625" style="117" customWidth="1"/>
    <col min="52" max="54" width="4.28515625" style="117" customWidth="1"/>
    <col min="55" max="58" width="2.140625" style="117" customWidth="1"/>
    <col min="59" max="16384" width="11.42578125" style="117"/>
  </cols>
  <sheetData>
    <row r="1" spans="1:58" ht="12.75"/>
    <row r="2" spans="1:58" ht="12.75"/>
    <row r="3" spans="1:58" ht="12.75"/>
    <row r="4" spans="1:58" ht="12.75"/>
    <row r="5" spans="1:58" ht="12.75"/>
    <row r="6" spans="1:58" ht="12.75"/>
    <row r="7" spans="1:58" ht="13.5" thickBot="1"/>
    <row r="8" spans="1:58" ht="22.5" customHeight="1" thickTop="1" thickBot="1">
      <c r="A8" s="470" t="s">
        <v>389</v>
      </c>
      <c r="B8" s="471"/>
      <c r="C8" s="472" t="s">
        <v>411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4"/>
    </row>
    <row r="9" spans="1:58" ht="22.5" customHeight="1" thickTop="1">
      <c r="A9" s="475" t="s">
        <v>4</v>
      </c>
      <c r="B9" s="119" t="s">
        <v>54</v>
      </c>
      <c r="C9" s="120"/>
      <c r="D9" s="121"/>
      <c r="E9" s="121"/>
      <c r="F9" s="122"/>
      <c r="G9" s="478"/>
      <c r="H9" s="479"/>
      <c r="I9" s="121"/>
      <c r="J9" s="121"/>
      <c r="K9" s="123"/>
      <c r="L9" s="123"/>
      <c r="M9" s="121"/>
      <c r="N9" s="480"/>
      <c r="O9" s="481"/>
      <c r="P9" s="121"/>
      <c r="Q9" s="121"/>
      <c r="R9" s="480"/>
      <c r="S9" s="481"/>
      <c r="T9" s="226"/>
      <c r="U9" s="121"/>
      <c r="V9" s="123"/>
      <c r="W9" s="123"/>
      <c r="X9" s="482"/>
      <c r="Y9" s="483"/>
      <c r="Z9" s="124"/>
      <c r="AA9" s="121"/>
      <c r="AB9" s="121"/>
      <c r="AC9" s="480"/>
      <c r="AD9" s="481"/>
      <c r="AE9" s="121"/>
      <c r="AF9" s="121"/>
      <c r="AG9" s="121"/>
      <c r="AH9" s="484"/>
      <c r="AI9" s="485"/>
      <c r="AJ9" s="123"/>
      <c r="AK9" s="125"/>
      <c r="AL9" s="125"/>
      <c r="AM9" s="125"/>
      <c r="AN9" s="482"/>
      <c r="AO9" s="483"/>
      <c r="AP9" s="121"/>
      <c r="AQ9" s="121"/>
      <c r="AR9" s="123"/>
      <c r="AS9" s="484"/>
      <c r="AT9" s="485"/>
      <c r="AU9" s="121"/>
      <c r="AV9" s="121"/>
      <c r="AW9" s="121"/>
      <c r="AX9" s="480"/>
      <c r="AY9" s="481"/>
      <c r="AZ9" s="121"/>
      <c r="BA9" s="126"/>
      <c r="BB9" s="125"/>
      <c r="BC9" s="492"/>
      <c r="BD9" s="493"/>
      <c r="BE9" s="494"/>
      <c r="BF9" s="495"/>
    </row>
    <row r="10" spans="1:58" ht="22.5" customHeight="1">
      <c r="A10" s="476"/>
      <c r="B10" s="127" t="s">
        <v>53</v>
      </c>
      <c r="C10" s="128"/>
      <c r="D10" s="129"/>
      <c r="E10" s="129"/>
      <c r="F10" s="130"/>
      <c r="G10" s="486"/>
      <c r="H10" s="487"/>
      <c r="I10" s="129"/>
      <c r="J10" s="129"/>
      <c r="K10" s="131"/>
      <c r="L10" s="131"/>
      <c r="M10" s="129"/>
      <c r="N10" s="488"/>
      <c r="O10" s="489"/>
      <c r="P10" s="129"/>
      <c r="Q10" s="129"/>
      <c r="R10" s="488"/>
      <c r="S10" s="489"/>
      <c r="T10" s="227"/>
      <c r="U10" s="132"/>
      <c r="V10" s="131"/>
      <c r="W10" s="131"/>
      <c r="X10" s="490"/>
      <c r="Y10" s="491"/>
      <c r="Z10" s="129"/>
      <c r="AA10" s="129"/>
      <c r="AB10" s="129"/>
      <c r="AC10" s="488"/>
      <c r="AD10" s="489"/>
      <c r="AE10" s="129"/>
      <c r="AF10" s="129"/>
      <c r="AG10" s="129"/>
      <c r="AH10" s="496"/>
      <c r="AI10" s="497"/>
      <c r="AJ10" s="131"/>
      <c r="AK10" s="133"/>
      <c r="AL10" s="133"/>
      <c r="AM10" s="133"/>
      <c r="AN10" s="490"/>
      <c r="AO10" s="491"/>
      <c r="AP10" s="129"/>
      <c r="AQ10" s="129"/>
      <c r="AR10" s="131"/>
      <c r="AS10" s="496"/>
      <c r="AT10" s="497"/>
      <c r="AU10" s="129"/>
      <c r="AV10" s="129"/>
      <c r="AW10" s="129"/>
      <c r="AX10" s="488"/>
      <c r="AY10" s="489"/>
      <c r="AZ10" s="129"/>
      <c r="BA10" s="134"/>
      <c r="BB10" s="133"/>
      <c r="BC10" s="498"/>
      <c r="BD10" s="499"/>
      <c r="BE10" s="500"/>
      <c r="BF10" s="501"/>
    </row>
    <row r="11" spans="1:58" ht="22.5" customHeight="1">
      <c r="A11" s="476"/>
      <c r="B11" s="135" t="s">
        <v>52</v>
      </c>
      <c r="C11" s="128"/>
      <c r="D11" s="129"/>
      <c r="E11" s="129"/>
      <c r="F11" s="130"/>
      <c r="G11" s="486"/>
      <c r="H11" s="487"/>
      <c r="I11" s="129"/>
      <c r="J11" s="129"/>
      <c r="K11" s="131"/>
      <c r="L11" s="131"/>
      <c r="M11" s="129"/>
      <c r="N11" s="488"/>
      <c r="O11" s="489"/>
      <c r="P11" s="129"/>
      <c r="Q11" s="129"/>
      <c r="R11" s="488"/>
      <c r="S11" s="489"/>
      <c r="T11" s="227"/>
      <c r="U11" s="129"/>
      <c r="V11" s="131"/>
      <c r="W11" s="131"/>
      <c r="X11" s="490"/>
      <c r="Y11" s="491"/>
      <c r="Z11" s="132"/>
      <c r="AA11" s="129"/>
      <c r="AB11" s="129"/>
      <c r="AC11" s="488"/>
      <c r="AD11" s="489"/>
      <c r="AE11" s="129"/>
      <c r="AF11" s="129"/>
      <c r="AG11" s="129"/>
      <c r="AH11" s="496"/>
      <c r="AI11" s="497"/>
      <c r="AJ11" s="131"/>
      <c r="AK11" s="133"/>
      <c r="AL11" s="133"/>
      <c r="AM11" s="133"/>
      <c r="AN11" s="490"/>
      <c r="AO11" s="491"/>
      <c r="AP11" s="129"/>
      <c r="AQ11" s="129"/>
      <c r="AR11" s="131"/>
      <c r="AS11" s="496"/>
      <c r="AT11" s="497"/>
      <c r="AU11" s="129"/>
      <c r="AV11" s="129"/>
      <c r="AW11" s="129"/>
      <c r="AX11" s="488"/>
      <c r="AY11" s="489"/>
      <c r="AZ11" s="129"/>
      <c r="BA11" s="134"/>
      <c r="BB11" s="133"/>
      <c r="BC11" s="498"/>
      <c r="BD11" s="499"/>
      <c r="BE11" s="500"/>
      <c r="BF11" s="501"/>
    </row>
    <row r="12" spans="1:58" ht="22.5" customHeight="1">
      <c r="A12" s="476"/>
      <c r="B12" s="136" t="s">
        <v>51</v>
      </c>
      <c r="C12" s="128"/>
      <c r="D12" s="129"/>
      <c r="E12" s="129"/>
      <c r="F12" s="130"/>
      <c r="G12" s="486"/>
      <c r="H12" s="487"/>
      <c r="I12" s="129"/>
      <c r="J12" s="129"/>
      <c r="K12" s="131"/>
      <c r="L12" s="131"/>
      <c r="M12" s="129"/>
      <c r="N12" s="488"/>
      <c r="O12" s="489"/>
      <c r="P12" s="129"/>
      <c r="Q12" s="129"/>
      <c r="R12" s="488"/>
      <c r="S12" s="489"/>
      <c r="T12" s="227"/>
      <c r="U12" s="132"/>
      <c r="V12" s="131"/>
      <c r="W12" s="131"/>
      <c r="X12" s="490"/>
      <c r="Y12" s="491"/>
      <c r="Z12" s="129"/>
      <c r="AA12" s="129"/>
      <c r="AB12" s="129"/>
      <c r="AC12" s="488"/>
      <c r="AD12" s="489"/>
      <c r="AE12" s="129"/>
      <c r="AF12" s="129"/>
      <c r="AG12" s="129"/>
      <c r="AH12" s="496"/>
      <c r="AI12" s="497"/>
      <c r="AJ12" s="131"/>
      <c r="AK12" s="133"/>
      <c r="AL12" s="133"/>
      <c r="AM12" s="133"/>
      <c r="AN12" s="490"/>
      <c r="AO12" s="491"/>
      <c r="AP12" s="129"/>
      <c r="AQ12" s="129"/>
      <c r="AR12" s="131"/>
      <c r="AS12" s="496"/>
      <c r="AT12" s="497"/>
      <c r="AU12" s="129"/>
      <c r="AV12" s="129"/>
      <c r="AW12" s="129"/>
      <c r="AX12" s="488"/>
      <c r="AY12" s="489"/>
      <c r="AZ12" s="129"/>
      <c r="BA12" s="134"/>
      <c r="BB12" s="133"/>
      <c r="BC12" s="498"/>
      <c r="BD12" s="499"/>
      <c r="BE12" s="500"/>
      <c r="BF12" s="501"/>
    </row>
    <row r="13" spans="1:58" ht="22.5" customHeight="1">
      <c r="A13" s="476"/>
      <c r="B13" s="137" t="s">
        <v>50</v>
      </c>
      <c r="C13" s="138"/>
      <c r="D13" s="139"/>
      <c r="E13" s="139"/>
      <c r="F13" s="140"/>
      <c r="G13" s="486"/>
      <c r="H13" s="487"/>
      <c r="I13" s="139"/>
      <c r="J13" s="139"/>
      <c r="K13" s="141"/>
      <c r="L13" s="141"/>
      <c r="M13" s="139"/>
      <c r="N13" s="488"/>
      <c r="O13" s="489"/>
      <c r="P13" s="139"/>
      <c r="Q13" s="139"/>
      <c r="R13" s="488"/>
      <c r="S13" s="489"/>
      <c r="T13" s="164"/>
      <c r="U13" s="139"/>
      <c r="V13" s="141"/>
      <c r="W13" s="141"/>
      <c r="X13" s="490"/>
      <c r="Y13" s="491"/>
      <c r="Z13" s="139"/>
      <c r="AA13" s="139"/>
      <c r="AB13" s="142"/>
      <c r="AC13" s="488"/>
      <c r="AD13" s="489"/>
      <c r="AE13" s="139"/>
      <c r="AF13" s="139"/>
      <c r="AG13" s="139"/>
      <c r="AH13" s="496"/>
      <c r="AI13" s="497"/>
      <c r="AJ13" s="141"/>
      <c r="AK13" s="143"/>
      <c r="AL13" s="143"/>
      <c r="AM13" s="143"/>
      <c r="AN13" s="490"/>
      <c r="AO13" s="491"/>
      <c r="AP13" s="139"/>
      <c r="AQ13" s="139"/>
      <c r="AR13" s="141"/>
      <c r="AS13" s="496"/>
      <c r="AT13" s="497"/>
      <c r="AU13" s="139"/>
      <c r="AV13" s="139"/>
      <c r="AW13" s="139"/>
      <c r="AX13" s="488"/>
      <c r="AY13" s="489"/>
      <c r="AZ13" s="139"/>
      <c r="BA13" s="144"/>
      <c r="BB13" s="143"/>
      <c r="BC13" s="498"/>
      <c r="BD13" s="499"/>
      <c r="BE13" s="500"/>
      <c r="BF13" s="501"/>
    </row>
    <row r="14" spans="1:58" ht="22.5" customHeight="1">
      <c r="A14" s="476"/>
      <c r="B14" s="145" t="s">
        <v>49</v>
      </c>
      <c r="C14" s="138"/>
      <c r="D14" s="139"/>
      <c r="E14" s="139"/>
      <c r="F14" s="140"/>
      <c r="G14" s="486"/>
      <c r="H14" s="487"/>
      <c r="I14" s="139"/>
      <c r="J14" s="139"/>
      <c r="K14" s="141"/>
      <c r="L14" s="141"/>
      <c r="M14" s="139"/>
      <c r="N14" s="488"/>
      <c r="O14" s="489"/>
      <c r="P14" s="139"/>
      <c r="Q14" s="142"/>
      <c r="R14" s="488"/>
      <c r="S14" s="489"/>
      <c r="T14" s="164"/>
      <c r="U14" s="139"/>
      <c r="V14" s="141"/>
      <c r="W14" s="141"/>
      <c r="X14" s="490"/>
      <c r="Y14" s="491"/>
      <c r="Z14" s="139"/>
      <c r="AA14" s="139"/>
      <c r="AB14" s="139"/>
      <c r="AC14" s="488"/>
      <c r="AD14" s="489"/>
      <c r="AE14" s="139"/>
      <c r="AF14" s="139"/>
      <c r="AG14" s="139"/>
      <c r="AH14" s="496"/>
      <c r="AI14" s="497"/>
      <c r="AJ14" s="141"/>
      <c r="AK14" s="143"/>
      <c r="AL14" s="143"/>
      <c r="AM14" s="143"/>
      <c r="AN14" s="490"/>
      <c r="AO14" s="491"/>
      <c r="AP14" s="139"/>
      <c r="AQ14" s="139"/>
      <c r="AR14" s="141"/>
      <c r="AS14" s="496"/>
      <c r="AT14" s="497"/>
      <c r="AU14" s="139"/>
      <c r="AV14" s="139"/>
      <c r="AW14" s="139"/>
      <c r="AX14" s="488"/>
      <c r="AY14" s="489"/>
      <c r="AZ14" s="139"/>
      <c r="BA14" s="144"/>
      <c r="BB14" s="143"/>
      <c r="BC14" s="498"/>
      <c r="BD14" s="499"/>
      <c r="BE14" s="500"/>
      <c r="BF14" s="501"/>
    </row>
    <row r="15" spans="1:58" ht="22.5" customHeight="1">
      <c r="A15" s="476"/>
      <c r="B15" s="137" t="s">
        <v>48</v>
      </c>
      <c r="C15" s="138"/>
      <c r="D15" s="139"/>
      <c r="E15" s="139"/>
      <c r="F15" s="140"/>
      <c r="G15" s="486"/>
      <c r="H15" s="487"/>
      <c r="I15" s="139"/>
      <c r="J15" s="139"/>
      <c r="K15" s="141"/>
      <c r="L15" s="141"/>
      <c r="M15" s="139"/>
      <c r="N15" s="488"/>
      <c r="O15" s="489"/>
      <c r="P15" s="139"/>
      <c r="Q15" s="142"/>
      <c r="R15" s="488"/>
      <c r="S15" s="489"/>
      <c r="T15" s="164"/>
      <c r="U15" s="139"/>
      <c r="V15" s="141"/>
      <c r="W15" s="141"/>
      <c r="X15" s="490"/>
      <c r="Y15" s="491"/>
      <c r="Z15" s="139"/>
      <c r="AA15" s="139"/>
      <c r="AB15" s="139"/>
      <c r="AC15" s="488"/>
      <c r="AD15" s="489"/>
      <c r="AE15" s="139"/>
      <c r="AF15" s="139"/>
      <c r="AG15" s="139"/>
      <c r="AH15" s="496"/>
      <c r="AI15" s="497"/>
      <c r="AJ15" s="141"/>
      <c r="AK15" s="143"/>
      <c r="AL15" s="143"/>
      <c r="AM15" s="143"/>
      <c r="AN15" s="490"/>
      <c r="AO15" s="491"/>
      <c r="AP15" s="139"/>
      <c r="AQ15" s="139"/>
      <c r="AR15" s="141"/>
      <c r="AS15" s="496"/>
      <c r="AT15" s="497"/>
      <c r="AU15" s="139"/>
      <c r="AV15" s="139"/>
      <c r="AW15" s="139"/>
      <c r="AX15" s="488"/>
      <c r="AY15" s="489"/>
      <c r="AZ15" s="139"/>
      <c r="BA15" s="144"/>
      <c r="BB15" s="143"/>
      <c r="BC15" s="498"/>
      <c r="BD15" s="499"/>
      <c r="BE15" s="500"/>
      <c r="BF15" s="501"/>
    </row>
    <row r="16" spans="1:58" ht="22.5" customHeight="1">
      <c r="A16" s="476"/>
      <c r="B16" s="145" t="s">
        <v>47</v>
      </c>
      <c r="C16" s="138"/>
      <c r="D16" s="139"/>
      <c r="E16" s="139"/>
      <c r="F16" s="140"/>
      <c r="G16" s="486"/>
      <c r="H16" s="487"/>
      <c r="I16" s="139"/>
      <c r="J16" s="139"/>
      <c r="K16" s="141"/>
      <c r="L16" s="141"/>
      <c r="M16" s="139"/>
      <c r="N16" s="502"/>
      <c r="O16" s="503"/>
      <c r="P16" s="139"/>
      <c r="Q16" s="139"/>
      <c r="R16" s="488"/>
      <c r="S16" s="489"/>
      <c r="T16" s="164"/>
      <c r="U16" s="139"/>
      <c r="V16" s="141"/>
      <c r="W16" s="141"/>
      <c r="X16" s="490"/>
      <c r="Y16" s="491"/>
      <c r="Z16" s="139"/>
      <c r="AA16" s="139"/>
      <c r="AB16" s="139"/>
      <c r="AC16" s="488"/>
      <c r="AD16" s="489"/>
      <c r="AE16" s="139"/>
      <c r="AF16" s="139"/>
      <c r="AG16" s="139"/>
      <c r="AH16" s="496"/>
      <c r="AI16" s="497"/>
      <c r="AJ16" s="141"/>
      <c r="AK16" s="143"/>
      <c r="AL16" s="143"/>
      <c r="AM16" s="143"/>
      <c r="AN16" s="490"/>
      <c r="AO16" s="491"/>
      <c r="AP16" s="139"/>
      <c r="AQ16" s="139"/>
      <c r="AR16" s="141"/>
      <c r="AS16" s="496"/>
      <c r="AT16" s="497"/>
      <c r="AU16" s="139"/>
      <c r="AV16" s="139"/>
      <c r="AW16" s="139"/>
      <c r="AX16" s="488"/>
      <c r="AY16" s="489"/>
      <c r="AZ16" s="139"/>
      <c r="BA16" s="144"/>
      <c r="BB16" s="143"/>
      <c r="BC16" s="498"/>
      <c r="BD16" s="499"/>
      <c r="BE16" s="500"/>
      <c r="BF16" s="501"/>
    </row>
    <row r="17" spans="1:62" ht="22.5" customHeight="1">
      <c r="A17" s="476"/>
      <c r="B17" s="137" t="s">
        <v>46</v>
      </c>
      <c r="C17" s="138"/>
      <c r="D17" s="139"/>
      <c r="E17" s="139"/>
      <c r="F17" s="140"/>
      <c r="G17" s="486"/>
      <c r="H17" s="487"/>
      <c r="I17" s="146"/>
      <c r="J17" s="139"/>
      <c r="K17" s="141"/>
      <c r="L17" s="141"/>
      <c r="M17" s="139"/>
      <c r="N17" s="488"/>
      <c r="O17" s="489"/>
      <c r="P17" s="139"/>
      <c r="Q17" s="139"/>
      <c r="R17" s="488"/>
      <c r="S17" s="489"/>
      <c r="T17" s="164"/>
      <c r="U17" s="139"/>
      <c r="V17" s="141"/>
      <c r="W17" s="141"/>
      <c r="X17" s="490"/>
      <c r="Y17" s="491"/>
      <c r="Z17" s="139"/>
      <c r="AA17" s="139"/>
      <c r="AB17" s="139"/>
      <c r="AC17" s="488"/>
      <c r="AD17" s="489"/>
      <c r="AE17" s="139"/>
      <c r="AF17" s="139"/>
      <c r="AG17" s="139"/>
      <c r="AH17" s="496"/>
      <c r="AI17" s="497"/>
      <c r="AJ17" s="141"/>
      <c r="AK17" s="143"/>
      <c r="AL17" s="143"/>
      <c r="AM17" s="143"/>
      <c r="AN17" s="490"/>
      <c r="AO17" s="491"/>
      <c r="AP17" s="139"/>
      <c r="AQ17" s="139"/>
      <c r="AR17" s="141"/>
      <c r="AS17" s="496"/>
      <c r="AT17" s="497"/>
      <c r="AU17" s="139"/>
      <c r="AV17" s="139"/>
      <c r="AW17" s="139"/>
      <c r="AX17" s="488"/>
      <c r="AY17" s="489"/>
      <c r="AZ17" s="139"/>
      <c r="BA17" s="144"/>
      <c r="BB17" s="143"/>
      <c r="BC17" s="498"/>
      <c r="BD17" s="499"/>
      <c r="BE17" s="500"/>
      <c r="BF17" s="501"/>
    </row>
    <row r="18" spans="1:62" ht="22.5" customHeight="1" thickBot="1">
      <c r="A18" s="477"/>
      <c r="B18" s="136" t="s">
        <v>45</v>
      </c>
      <c r="C18" s="147"/>
      <c r="D18" s="148"/>
      <c r="E18" s="148"/>
      <c r="F18" s="149"/>
      <c r="G18" s="504"/>
      <c r="H18" s="505"/>
      <c r="I18" s="148"/>
      <c r="J18" s="148"/>
      <c r="K18" s="150"/>
      <c r="L18" s="150"/>
      <c r="M18" s="148"/>
      <c r="N18" s="506"/>
      <c r="O18" s="507"/>
      <c r="P18" s="148"/>
      <c r="Q18" s="148"/>
      <c r="R18" s="506"/>
      <c r="S18" s="507"/>
      <c r="T18" s="228"/>
      <c r="U18" s="148"/>
      <c r="V18" s="150"/>
      <c r="W18" s="150"/>
      <c r="X18" s="508"/>
      <c r="Y18" s="509"/>
      <c r="Z18" s="148"/>
      <c r="AA18" s="148"/>
      <c r="AB18" s="148"/>
      <c r="AC18" s="506"/>
      <c r="AD18" s="507"/>
      <c r="AE18" s="148"/>
      <c r="AF18" s="148"/>
      <c r="AG18" s="148"/>
      <c r="AH18" s="510"/>
      <c r="AI18" s="511"/>
      <c r="AJ18" s="150"/>
      <c r="AK18" s="151"/>
      <c r="AL18" s="151"/>
      <c r="AM18" s="151"/>
      <c r="AN18" s="508"/>
      <c r="AO18" s="509"/>
      <c r="AP18" s="148"/>
      <c r="AQ18" s="148"/>
      <c r="AR18" s="150"/>
      <c r="AS18" s="510"/>
      <c r="AT18" s="511"/>
      <c r="AU18" s="148"/>
      <c r="AV18" s="148"/>
      <c r="AW18" s="148"/>
      <c r="AX18" s="506"/>
      <c r="AY18" s="507"/>
      <c r="AZ18" s="148"/>
      <c r="BA18" s="152"/>
      <c r="BB18" s="151"/>
      <c r="BC18" s="512"/>
      <c r="BD18" s="513"/>
      <c r="BE18" s="514"/>
      <c r="BF18" s="515"/>
    </row>
    <row r="19" spans="1:62" ht="22.5" customHeight="1" thickTop="1">
      <c r="A19" s="475" t="s">
        <v>3</v>
      </c>
      <c r="B19" s="153" t="s">
        <v>33</v>
      </c>
      <c r="C19" s="154"/>
      <c r="D19" s="121"/>
      <c r="E19" s="121"/>
      <c r="F19" s="122"/>
      <c r="G19" s="478"/>
      <c r="H19" s="479"/>
      <c r="I19" s="121"/>
      <c r="J19" s="121"/>
      <c r="K19" s="123"/>
      <c r="L19" s="123"/>
      <c r="M19" s="121"/>
      <c r="N19" s="480"/>
      <c r="O19" s="481"/>
      <c r="P19" s="155"/>
      <c r="Q19" s="121"/>
      <c r="R19" s="480"/>
      <c r="S19" s="481"/>
      <c r="T19" s="226"/>
      <c r="U19" s="121"/>
      <c r="V19" s="123"/>
      <c r="W19" s="123"/>
      <c r="X19" s="482"/>
      <c r="Y19" s="483"/>
      <c r="Z19" s="121"/>
      <c r="AA19" s="121"/>
      <c r="AB19" s="121"/>
      <c r="AC19" s="480"/>
      <c r="AD19" s="481"/>
      <c r="AE19" s="124"/>
      <c r="AF19" s="121"/>
      <c r="AG19" s="121"/>
      <c r="AH19" s="484"/>
      <c r="AI19" s="485"/>
      <c r="AJ19" s="123"/>
      <c r="AK19" s="125"/>
      <c r="AL19" s="125"/>
      <c r="AM19" s="125"/>
      <c r="AN19" s="482"/>
      <c r="AO19" s="483"/>
      <c r="AP19" s="121"/>
      <c r="AQ19" s="121"/>
      <c r="AR19" s="123"/>
      <c r="AS19" s="484"/>
      <c r="AT19" s="485"/>
      <c r="AU19" s="121"/>
      <c r="AV19" s="121"/>
      <c r="AW19" s="121"/>
      <c r="AX19" s="480"/>
      <c r="AY19" s="481"/>
      <c r="AZ19" s="121"/>
      <c r="BA19" s="126"/>
      <c r="BB19" s="125"/>
      <c r="BC19" s="492"/>
      <c r="BD19" s="493"/>
      <c r="BE19" s="494"/>
      <c r="BF19" s="495"/>
    </row>
    <row r="20" spans="1:62" ht="22.5" customHeight="1">
      <c r="A20" s="476"/>
      <c r="B20" s="156" t="s">
        <v>33</v>
      </c>
      <c r="C20" s="157"/>
      <c r="D20" s="139"/>
      <c r="E20" s="139"/>
      <c r="F20" s="140"/>
      <c r="G20" s="486"/>
      <c r="H20" s="487"/>
      <c r="I20" s="139"/>
      <c r="J20" s="139"/>
      <c r="K20" s="141"/>
      <c r="L20" s="141"/>
      <c r="M20" s="139"/>
      <c r="N20" s="488"/>
      <c r="O20" s="489"/>
      <c r="P20" s="158"/>
      <c r="Q20" s="139"/>
      <c r="R20" s="488"/>
      <c r="S20" s="489"/>
      <c r="T20" s="164"/>
      <c r="U20" s="139"/>
      <c r="V20" s="141"/>
      <c r="W20" s="141"/>
      <c r="X20" s="490"/>
      <c r="Y20" s="491"/>
      <c r="Z20" s="139"/>
      <c r="AA20" s="139"/>
      <c r="AB20" s="139"/>
      <c r="AC20" s="488"/>
      <c r="AD20" s="489"/>
      <c r="AE20" s="142"/>
      <c r="AF20" s="139"/>
      <c r="AG20" s="139"/>
      <c r="AH20" s="496"/>
      <c r="AI20" s="497"/>
      <c r="AJ20" s="141"/>
      <c r="AK20" s="143"/>
      <c r="AL20" s="143"/>
      <c r="AM20" s="143"/>
      <c r="AN20" s="490"/>
      <c r="AO20" s="491"/>
      <c r="AP20" s="139"/>
      <c r="AQ20" s="139"/>
      <c r="AR20" s="141"/>
      <c r="AS20" s="496"/>
      <c r="AT20" s="497"/>
      <c r="AU20" s="139"/>
      <c r="AV20" s="139"/>
      <c r="AW20" s="139"/>
      <c r="AX20" s="488"/>
      <c r="AY20" s="489"/>
      <c r="AZ20" s="139"/>
      <c r="BA20" s="144"/>
      <c r="BB20" s="143"/>
      <c r="BC20" s="498"/>
      <c r="BD20" s="499"/>
      <c r="BE20" s="500"/>
      <c r="BF20" s="501"/>
    </row>
    <row r="21" spans="1:62" ht="22.5" customHeight="1">
      <c r="A21" s="476"/>
      <c r="B21" s="156" t="s">
        <v>390</v>
      </c>
      <c r="C21" s="157"/>
      <c r="D21" s="139"/>
      <c r="E21" s="139"/>
      <c r="F21" s="140"/>
      <c r="G21" s="159"/>
      <c r="H21" s="160"/>
      <c r="I21" s="139"/>
      <c r="J21" s="139"/>
      <c r="K21" s="141"/>
      <c r="L21" s="141"/>
      <c r="M21" s="139"/>
      <c r="N21" s="488"/>
      <c r="O21" s="489"/>
      <c r="P21" s="158"/>
      <c r="Q21" s="139"/>
      <c r="R21" s="488"/>
      <c r="S21" s="489"/>
      <c r="T21" s="164"/>
      <c r="U21" s="139"/>
      <c r="V21" s="141"/>
      <c r="W21" s="141"/>
      <c r="X21" s="490"/>
      <c r="Y21" s="491"/>
      <c r="Z21" s="139"/>
      <c r="AA21" s="139"/>
      <c r="AB21" s="139"/>
      <c r="AC21" s="488"/>
      <c r="AD21" s="489"/>
      <c r="AE21" s="139"/>
      <c r="AF21" s="139"/>
      <c r="AG21" s="142"/>
      <c r="AH21" s="496"/>
      <c r="AI21" s="497"/>
      <c r="AJ21" s="141"/>
      <c r="AK21" s="143"/>
      <c r="AL21" s="143"/>
      <c r="AM21" s="143"/>
      <c r="AN21" s="490"/>
      <c r="AO21" s="491"/>
      <c r="AP21" s="139"/>
      <c r="AQ21" s="139"/>
      <c r="AR21" s="141"/>
      <c r="AS21" s="496"/>
      <c r="AT21" s="497"/>
      <c r="AU21" s="139"/>
      <c r="AV21" s="139"/>
      <c r="AW21" s="139"/>
      <c r="AX21" s="488"/>
      <c r="AY21" s="489"/>
      <c r="AZ21" s="139"/>
      <c r="BA21" s="144"/>
      <c r="BB21" s="143"/>
      <c r="BC21" s="498"/>
      <c r="BD21" s="499"/>
      <c r="BE21" s="161"/>
      <c r="BF21" s="162"/>
    </row>
    <row r="22" spans="1:62" ht="22.5" customHeight="1">
      <c r="A22" s="476"/>
      <c r="B22" s="156" t="s">
        <v>391</v>
      </c>
      <c r="C22" s="157"/>
      <c r="D22" s="139"/>
      <c r="E22" s="139"/>
      <c r="F22" s="140"/>
      <c r="G22" s="159"/>
      <c r="H22" s="160"/>
      <c r="I22" s="139"/>
      <c r="J22" s="139"/>
      <c r="K22" s="141"/>
      <c r="L22" s="141"/>
      <c r="M22" s="139"/>
      <c r="N22" s="488"/>
      <c r="O22" s="489"/>
      <c r="P22" s="158"/>
      <c r="Q22" s="139"/>
      <c r="R22" s="488"/>
      <c r="S22" s="489"/>
      <c r="T22" s="164"/>
      <c r="U22" s="139"/>
      <c r="V22" s="141"/>
      <c r="W22" s="141"/>
      <c r="X22" s="490"/>
      <c r="Y22" s="491"/>
      <c r="Z22" s="139"/>
      <c r="AA22" s="139"/>
      <c r="AB22" s="139"/>
      <c r="AC22" s="488"/>
      <c r="AD22" s="489"/>
      <c r="AE22" s="139"/>
      <c r="AF22" s="139"/>
      <c r="AG22" s="139"/>
      <c r="AH22" s="496"/>
      <c r="AI22" s="497"/>
      <c r="AJ22" s="141"/>
      <c r="AK22" s="143"/>
      <c r="AL22" s="143"/>
      <c r="AM22" s="143"/>
      <c r="AN22" s="490"/>
      <c r="AO22" s="491"/>
      <c r="AP22" s="139"/>
      <c r="AQ22" s="139"/>
      <c r="AR22" s="141"/>
      <c r="AS22" s="496"/>
      <c r="AT22" s="497"/>
      <c r="AU22" s="142"/>
      <c r="AV22" s="139"/>
      <c r="AW22" s="139"/>
      <c r="AX22" s="488"/>
      <c r="AY22" s="489"/>
      <c r="AZ22" s="139"/>
      <c r="BA22" s="144"/>
      <c r="BB22" s="143"/>
      <c r="BC22" s="498"/>
      <c r="BD22" s="499"/>
      <c r="BE22" s="161"/>
      <c r="BF22" s="162"/>
    </row>
    <row r="23" spans="1:62" ht="22.5" customHeight="1">
      <c r="A23" s="476"/>
      <c r="B23" s="156" t="s">
        <v>36</v>
      </c>
      <c r="C23" s="157"/>
      <c r="D23" s="139"/>
      <c r="E23" s="139"/>
      <c r="F23" s="140"/>
      <c r="G23" s="486"/>
      <c r="H23" s="487"/>
      <c r="I23" s="139"/>
      <c r="J23" s="139"/>
      <c r="K23" s="141"/>
      <c r="L23" s="141"/>
      <c r="M23" s="139"/>
      <c r="N23" s="488"/>
      <c r="O23" s="489"/>
      <c r="P23" s="158"/>
      <c r="Q23" s="139"/>
      <c r="R23" s="488"/>
      <c r="S23" s="489"/>
      <c r="T23" s="164"/>
      <c r="U23" s="139"/>
      <c r="V23" s="141"/>
      <c r="W23" s="141"/>
      <c r="X23" s="490"/>
      <c r="Y23" s="491"/>
      <c r="Z23" s="139"/>
      <c r="AA23" s="139"/>
      <c r="AB23" s="139"/>
      <c r="AC23" s="488"/>
      <c r="AD23" s="489"/>
      <c r="AE23" s="139"/>
      <c r="AF23" s="139"/>
      <c r="AG23" s="139"/>
      <c r="AH23" s="496"/>
      <c r="AI23" s="497"/>
      <c r="AJ23" s="141"/>
      <c r="AK23" s="143"/>
      <c r="AL23" s="143"/>
      <c r="AM23" s="143"/>
      <c r="AN23" s="490"/>
      <c r="AO23" s="491"/>
      <c r="AP23" s="139"/>
      <c r="AQ23" s="139"/>
      <c r="AR23" s="141"/>
      <c r="AS23" s="496"/>
      <c r="AT23" s="497"/>
      <c r="AU23" s="139"/>
      <c r="AV23" s="139"/>
      <c r="AW23" s="142"/>
      <c r="AX23" s="488"/>
      <c r="AY23" s="489"/>
      <c r="AZ23" s="139"/>
      <c r="BA23" s="144"/>
      <c r="BB23" s="143"/>
      <c r="BC23" s="498"/>
      <c r="BD23" s="499"/>
      <c r="BE23" s="500"/>
      <c r="BF23" s="501"/>
    </row>
    <row r="24" spans="1:62" ht="22.5" customHeight="1">
      <c r="A24" s="476"/>
      <c r="B24" s="163" t="s">
        <v>37</v>
      </c>
      <c r="C24" s="157"/>
      <c r="D24" s="139"/>
      <c r="E24" s="139"/>
      <c r="F24" s="140"/>
      <c r="G24" s="486"/>
      <c r="H24" s="487"/>
      <c r="I24" s="139"/>
      <c r="J24" s="139"/>
      <c r="K24" s="141"/>
      <c r="L24" s="141"/>
      <c r="M24" s="139"/>
      <c r="N24" s="488"/>
      <c r="O24" s="489"/>
      <c r="P24" s="139"/>
      <c r="Q24" s="139"/>
      <c r="R24" s="488"/>
      <c r="S24" s="489"/>
      <c r="T24" s="164"/>
      <c r="U24" s="139"/>
      <c r="V24" s="141"/>
      <c r="W24" s="141"/>
      <c r="X24" s="490"/>
      <c r="Y24" s="491"/>
      <c r="Z24" s="139"/>
      <c r="AA24" s="139"/>
      <c r="AB24" s="139"/>
      <c r="AC24" s="488"/>
      <c r="AD24" s="489"/>
      <c r="AE24" s="139"/>
      <c r="AF24" s="139"/>
      <c r="AG24" s="139"/>
      <c r="AH24" s="496"/>
      <c r="AI24" s="497"/>
      <c r="AJ24" s="141"/>
      <c r="AK24" s="143"/>
      <c r="AL24" s="143"/>
      <c r="AM24" s="143"/>
      <c r="AN24" s="490"/>
      <c r="AO24" s="491"/>
      <c r="AP24" s="139"/>
      <c r="AQ24" s="139"/>
      <c r="AR24" s="141"/>
      <c r="AS24" s="496"/>
      <c r="AT24" s="497"/>
      <c r="AU24" s="142"/>
      <c r="AV24" s="139"/>
      <c r="AW24" s="139"/>
      <c r="AX24" s="488"/>
      <c r="AY24" s="489"/>
      <c r="AZ24" s="139"/>
      <c r="BA24" s="144"/>
      <c r="BB24" s="143"/>
      <c r="BC24" s="498"/>
      <c r="BD24" s="499"/>
      <c r="BE24" s="500"/>
      <c r="BF24" s="501"/>
    </row>
    <row r="25" spans="1:62" ht="22.5" customHeight="1">
      <c r="A25" s="476"/>
      <c r="B25" s="145" t="s">
        <v>38</v>
      </c>
      <c r="C25" s="157"/>
      <c r="D25" s="139"/>
      <c r="E25" s="139"/>
      <c r="F25" s="140"/>
      <c r="G25" s="486"/>
      <c r="H25" s="487"/>
      <c r="I25" s="139"/>
      <c r="J25" s="139"/>
      <c r="K25" s="141"/>
      <c r="L25" s="141"/>
      <c r="M25" s="139"/>
      <c r="N25" s="488"/>
      <c r="O25" s="489"/>
      <c r="P25" s="139"/>
      <c r="Q25" s="139"/>
      <c r="R25" s="488"/>
      <c r="S25" s="489"/>
      <c r="T25" s="164"/>
      <c r="U25" s="139"/>
      <c r="V25" s="141"/>
      <c r="W25" s="141"/>
      <c r="X25" s="490"/>
      <c r="Y25" s="491"/>
      <c r="Z25" s="139"/>
      <c r="AA25" s="139"/>
      <c r="AB25" s="139"/>
      <c r="AC25" s="488"/>
      <c r="AD25" s="489"/>
      <c r="AE25" s="139"/>
      <c r="AF25" s="139"/>
      <c r="AG25" s="142"/>
      <c r="AH25" s="496"/>
      <c r="AI25" s="497"/>
      <c r="AJ25" s="141"/>
      <c r="AK25" s="143"/>
      <c r="AL25" s="143"/>
      <c r="AM25" s="143"/>
      <c r="AN25" s="490"/>
      <c r="AO25" s="491"/>
      <c r="AP25" s="139"/>
      <c r="AQ25" s="139"/>
      <c r="AR25" s="141"/>
      <c r="AS25" s="496"/>
      <c r="AT25" s="497"/>
      <c r="AU25" s="139"/>
      <c r="AV25" s="139"/>
      <c r="AW25" s="139"/>
      <c r="AX25" s="488"/>
      <c r="AY25" s="489"/>
      <c r="AZ25" s="139"/>
      <c r="BA25" s="144"/>
      <c r="BB25" s="143"/>
      <c r="BC25" s="498"/>
      <c r="BD25" s="499"/>
      <c r="BE25" s="500"/>
      <c r="BF25" s="501"/>
    </row>
    <row r="26" spans="1:62" ht="22.5" customHeight="1">
      <c r="A26" s="476"/>
      <c r="B26" s="145" t="s">
        <v>39</v>
      </c>
      <c r="C26" s="157"/>
      <c r="D26" s="139"/>
      <c r="E26" s="139"/>
      <c r="F26" s="140"/>
      <c r="G26" s="486"/>
      <c r="H26" s="487"/>
      <c r="I26" s="139"/>
      <c r="J26" s="139"/>
      <c r="K26" s="141"/>
      <c r="L26" s="141"/>
      <c r="M26" s="139"/>
      <c r="N26" s="488"/>
      <c r="O26" s="489"/>
      <c r="P26" s="139"/>
      <c r="Q26" s="139"/>
      <c r="R26" s="488"/>
      <c r="S26" s="489"/>
      <c r="T26" s="164"/>
      <c r="U26" s="139"/>
      <c r="V26" s="141"/>
      <c r="W26" s="141"/>
      <c r="X26" s="490"/>
      <c r="Y26" s="491"/>
      <c r="Z26" s="139"/>
      <c r="AA26" s="139"/>
      <c r="AB26" s="139"/>
      <c r="AC26" s="488"/>
      <c r="AD26" s="489"/>
      <c r="AE26" s="139"/>
      <c r="AF26" s="139"/>
      <c r="AG26" s="142"/>
      <c r="AH26" s="496"/>
      <c r="AI26" s="497"/>
      <c r="AJ26" s="141"/>
      <c r="AK26" s="143"/>
      <c r="AL26" s="143"/>
      <c r="AM26" s="143"/>
      <c r="AN26" s="490"/>
      <c r="AO26" s="491"/>
      <c r="AP26" s="139"/>
      <c r="AQ26" s="139"/>
      <c r="AR26" s="141"/>
      <c r="AS26" s="496"/>
      <c r="AT26" s="497"/>
      <c r="AU26" s="139"/>
      <c r="AV26" s="139"/>
      <c r="AW26" s="139"/>
      <c r="AX26" s="488"/>
      <c r="AY26" s="489"/>
      <c r="AZ26" s="139"/>
      <c r="BA26" s="144"/>
      <c r="BB26" s="143"/>
      <c r="BC26" s="498"/>
      <c r="BD26" s="499"/>
      <c r="BE26" s="500"/>
      <c r="BF26" s="501"/>
    </row>
    <row r="27" spans="1:62" ht="22.5" customHeight="1">
      <c r="A27" s="476"/>
      <c r="B27" s="145" t="s">
        <v>40</v>
      </c>
      <c r="C27" s="157"/>
      <c r="D27" s="139"/>
      <c r="E27" s="139"/>
      <c r="F27" s="140"/>
      <c r="G27" s="486"/>
      <c r="H27" s="487"/>
      <c r="I27" s="139"/>
      <c r="J27" s="139"/>
      <c r="K27" s="141"/>
      <c r="L27" s="141"/>
      <c r="M27" s="139"/>
      <c r="N27" s="488"/>
      <c r="O27" s="489"/>
      <c r="P27" s="139"/>
      <c r="Q27" s="139"/>
      <c r="R27" s="488"/>
      <c r="S27" s="489"/>
      <c r="T27" s="164"/>
      <c r="U27" s="139"/>
      <c r="V27" s="141"/>
      <c r="W27" s="141"/>
      <c r="X27" s="490"/>
      <c r="Y27" s="491"/>
      <c r="Z27" s="139"/>
      <c r="AA27" s="139"/>
      <c r="AB27" s="139"/>
      <c r="AC27" s="488"/>
      <c r="AD27" s="489"/>
      <c r="AE27" s="139"/>
      <c r="AF27" s="139"/>
      <c r="AG27" s="139"/>
      <c r="AH27" s="496"/>
      <c r="AI27" s="497"/>
      <c r="AJ27" s="141"/>
      <c r="AK27" s="143"/>
      <c r="AL27" s="143"/>
      <c r="AM27" s="143"/>
      <c r="AN27" s="490"/>
      <c r="AO27" s="491"/>
      <c r="AP27" s="139"/>
      <c r="AQ27" s="139"/>
      <c r="AR27" s="141"/>
      <c r="AS27" s="496"/>
      <c r="AT27" s="497"/>
      <c r="AU27" s="139"/>
      <c r="AV27" s="139"/>
      <c r="AW27" s="142"/>
      <c r="AX27" s="488"/>
      <c r="AY27" s="489"/>
      <c r="AZ27" s="139"/>
      <c r="BA27" s="144"/>
      <c r="BB27" s="143"/>
      <c r="BC27" s="498"/>
      <c r="BD27" s="499"/>
      <c r="BE27" s="500"/>
      <c r="BF27" s="501"/>
    </row>
    <row r="28" spans="1:62" ht="22.5" customHeight="1">
      <c r="A28" s="476"/>
      <c r="B28" s="137" t="s">
        <v>41</v>
      </c>
      <c r="C28" s="157"/>
      <c r="D28" s="139"/>
      <c r="E28" s="139"/>
      <c r="F28" s="140"/>
      <c r="G28" s="486"/>
      <c r="H28" s="487"/>
      <c r="I28" s="139"/>
      <c r="J28" s="139"/>
      <c r="K28" s="141"/>
      <c r="L28" s="141"/>
      <c r="M28" s="139"/>
      <c r="N28" s="488"/>
      <c r="O28" s="489"/>
      <c r="P28" s="139"/>
      <c r="Q28" s="139"/>
      <c r="R28" s="488"/>
      <c r="S28" s="489"/>
      <c r="T28" s="164"/>
      <c r="U28" s="164"/>
      <c r="V28" s="141"/>
      <c r="W28" s="141"/>
      <c r="X28" s="490"/>
      <c r="Y28" s="491"/>
      <c r="Z28" s="164"/>
      <c r="AA28" s="139"/>
      <c r="AB28" s="139"/>
      <c r="AC28" s="488"/>
      <c r="AD28" s="489"/>
      <c r="AE28" s="139"/>
      <c r="AF28" s="139"/>
      <c r="AG28" s="139"/>
      <c r="AH28" s="496"/>
      <c r="AI28" s="497"/>
      <c r="AJ28" s="141"/>
      <c r="AK28" s="143"/>
      <c r="AL28" s="143"/>
      <c r="AM28" s="143"/>
      <c r="AN28" s="490"/>
      <c r="AO28" s="491"/>
      <c r="AP28" s="142"/>
      <c r="AQ28" s="139"/>
      <c r="AR28" s="141"/>
      <c r="AS28" s="496"/>
      <c r="AT28" s="497"/>
      <c r="AU28" s="139"/>
      <c r="AV28" s="139"/>
      <c r="AW28" s="139"/>
      <c r="AX28" s="488"/>
      <c r="AY28" s="489"/>
      <c r="AZ28" s="139"/>
      <c r="BA28" s="144"/>
      <c r="BB28" s="143"/>
      <c r="BC28" s="498"/>
      <c r="BD28" s="499"/>
      <c r="BE28" s="500"/>
      <c r="BF28" s="501"/>
    </row>
    <row r="29" spans="1:62" ht="22.5" customHeight="1">
      <c r="A29" s="476"/>
      <c r="B29" s="137" t="s">
        <v>42</v>
      </c>
      <c r="C29" s="157"/>
      <c r="D29" s="139"/>
      <c r="E29" s="139"/>
      <c r="F29" s="140"/>
      <c r="G29" s="486"/>
      <c r="H29" s="487"/>
      <c r="I29" s="139"/>
      <c r="J29" s="139"/>
      <c r="K29" s="141"/>
      <c r="L29" s="141"/>
      <c r="M29" s="139"/>
      <c r="N29" s="488"/>
      <c r="O29" s="489"/>
      <c r="P29" s="139"/>
      <c r="Q29" s="139"/>
      <c r="R29" s="488"/>
      <c r="S29" s="489"/>
      <c r="T29" s="164"/>
      <c r="U29" s="139"/>
      <c r="V29" s="141"/>
      <c r="W29" s="141"/>
      <c r="X29" s="490"/>
      <c r="Y29" s="491"/>
      <c r="Z29" s="139"/>
      <c r="AA29" s="139"/>
      <c r="AB29" s="139"/>
      <c r="AC29" s="488"/>
      <c r="AD29" s="489"/>
      <c r="AE29" s="139"/>
      <c r="AF29" s="139"/>
      <c r="AG29" s="139"/>
      <c r="AH29" s="496"/>
      <c r="AI29" s="497"/>
      <c r="AJ29" s="141"/>
      <c r="AK29" s="143"/>
      <c r="AL29" s="143"/>
      <c r="AM29" s="143"/>
      <c r="AN29" s="490"/>
      <c r="AO29" s="491"/>
      <c r="AP29" s="139"/>
      <c r="AQ29" s="139"/>
      <c r="AR29" s="141"/>
      <c r="AS29" s="496"/>
      <c r="AT29" s="497"/>
      <c r="AU29" s="139"/>
      <c r="AV29" s="139"/>
      <c r="AW29" s="139"/>
      <c r="AX29" s="488"/>
      <c r="AY29" s="489"/>
      <c r="AZ29" s="142"/>
      <c r="BA29" s="144"/>
      <c r="BB29" s="143"/>
      <c r="BC29" s="498"/>
      <c r="BD29" s="499"/>
      <c r="BE29" s="500"/>
      <c r="BF29" s="501"/>
    </row>
    <row r="30" spans="1:62" ht="22.5" customHeight="1">
      <c r="A30" s="476"/>
      <c r="B30" s="137" t="s">
        <v>43</v>
      </c>
      <c r="C30" s="157"/>
      <c r="D30" s="139"/>
      <c r="E30" s="139"/>
      <c r="F30" s="140"/>
      <c r="G30" s="486"/>
      <c r="H30" s="487"/>
      <c r="I30" s="139"/>
      <c r="J30" s="139"/>
      <c r="K30" s="141"/>
      <c r="L30" s="141"/>
      <c r="M30" s="139"/>
      <c r="N30" s="488"/>
      <c r="O30" s="489"/>
      <c r="P30" s="139"/>
      <c r="Q30" s="139"/>
      <c r="R30" s="488"/>
      <c r="S30" s="489"/>
      <c r="T30" s="164"/>
      <c r="U30" s="139"/>
      <c r="V30" s="141"/>
      <c r="W30" s="141"/>
      <c r="X30" s="490"/>
      <c r="Y30" s="491"/>
      <c r="Z30" s="139"/>
      <c r="AA30" s="139"/>
      <c r="AB30" s="139"/>
      <c r="AC30" s="488"/>
      <c r="AD30" s="489"/>
      <c r="AE30" s="139"/>
      <c r="AF30" s="139"/>
      <c r="AG30" s="139"/>
      <c r="AH30" s="496"/>
      <c r="AI30" s="497"/>
      <c r="AJ30" s="141"/>
      <c r="AK30" s="143"/>
      <c r="AL30" s="143"/>
      <c r="AM30" s="143"/>
      <c r="AN30" s="490"/>
      <c r="AO30" s="491"/>
      <c r="AP30" s="139"/>
      <c r="AQ30" s="139"/>
      <c r="AR30" s="141"/>
      <c r="AS30" s="496"/>
      <c r="AT30" s="497"/>
      <c r="AU30" s="139"/>
      <c r="AV30" s="139"/>
      <c r="AW30" s="139"/>
      <c r="AX30" s="488"/>
      <c r="AY30" s="489"/>
      <c r="AZ30" s="142"/>
      <c r="BA30" s="144"/>
      <c r="BB30" s="143"/>
      <c r="BC30" s="498"/>
      <c r="BD30" s="499"/>
      <c r="BE30" s="500"/>
      <c r="BF30" s="501"/>
    </row>
    <row r="31" spans="1:62" ht="22.5" customHeight="1" thickBot="1">
      <c r="A31" s="476"/>
      <c r="B31" s="165" t="s">
        <v>392</v>
      </c>
      <c r="C31" s="166"/>
      <c r="D31" s="148"/>
      <c r="E31" s="148"/>
      <c r="F31" s="167"/>
      <c r="G31" s="504"/>
      <c r="H31" s="505"/>
      <c r="I31" s="148"/>
      <c r="J31" s="148"/>
      <c r="K31" s="150"/>
      <c r="L31" s="150"/>
      <c r="M31" s="148"/>
      <c r="N31" s="506"/>
      <c r="O31" s="507"/>
      <c r="P31" s="148"/>
      <c r="Q31" s="148"/>
      <c r="R31" s="506"/>
      <c r="S31" s="507"/>
      <c r="T31" s="228"/>
      <c r="U31" s="148"/>
      <c r="V31" s="150"/>
      <c r="W31" s="150"/>
      <c r="X31" s="508"/>
      <c r="Y31" s="509"/>
      <c r="Z31" s="168"/>
      <c r="AA31" s="148"/>
      <c r="AB31" s="148"/>
      <c r="AC31" s="506"/>
      <c r="AD31" s="507"/>
      <c r="AE31" s="148"/>
      <c r="AF31" s="148"/>
      <c r="AG31" s="148"/>
      <c r="AH31" s="510"/>
      <c r="AI31" s="511"/>
      <c r="AJ31" s="150"/>
      <c r="AK31" s="151"/>
      <c r="AL31" s="151"/>
      <c r="AM31" s="151"/>
      <c r="AN31" s="508"/>
      <c r="AO31" s="509"/>
      <c r="AP31" s="169"/>
      <c r="AQ31" s="148"/>
      <c r="AR31" s="150"/>
      <c r="AS31" s="510"/>
      <c r="AT31" s="511"/>
      <c r="AU31" s="148"/>
      <c r="AV31" s="148"/>
      <c r="AW31" s="148"/>
      <c r="AX31" s="506"/>
      <c r="AY31" s="507"/>
      <c r="AZ31" s="148"/>
      <c r="BA31" s="152"/>
      <c r="BB31" s="151"/>
      <c r="BC31" s="512"/>
      <c r="BD31" s="513"/>
      <c r="BE31" s="514"/>
      <c r="BF31" s="515"/>
    </row>
    <row r="32" spans="1:62" ht="22.5" customHeight="1" thickTop="1">
      <c r="A32" s="475" t="s">
        <v>2</v>
      </c>
      <c r="B32" s="170" t="s">
        <v>32</v>
      </c>
      <c r="C32" s="171"/>
      <c r="D32" s="172"/>
      <c r="E32" s="172"/>
      <c r="F32" s="172"/>
      <c r="G32" s="516"/>
      <c r="H32" s="517"/>
      <c r="I32" s="172"/>
      <c r="J32" s="172"/>
      <c r="K32" s="173"/>
      <c r="L32" s="173"/>
      <c r="M32" s="172"/>
      <c r="N32" s="518"/>
      <c r="O32" s="519"/>
      <c r="P32" s="172"/>
      <c r="Q32" s="172"/>
      <c r="R32" s="518"/>
      <c r="S32" s="519"/>
      <c r="T32" s="229"/>
      <c r="U32" s="172"/>
      <c r="V32" s="173"/>
      <c r="W32" s="173"/>
      <c r="X32" s="516"/>
      <c r="Y32" s="517"/>
      <c r="Z32" s="172"/>
      <c r="AA32" s="172"/>
      <c r="AB32" s="172"/>
      <c r="AC32" s="518"/>
      <c r="AD32" s="519"/>
      <c r="AE32" s="172"/>
      <c r="AF32" s="172"/>
      <c r="AG32" s="172"/>
      <c r="AH32" s="528"/>
      <c r="AI32" s="529"/>
      <c r="AJ32" s="173"/>
      <c r="AK32" s="174"/>
      <c r="AL32" s="174"/>
      <c r="AM32" s="174"/>
      <c r="AN32" s="516"/>
      <c r="AO32" s="517"/>
      <c r="AP32" s="172"/>
      <c r="AQ32" s="172"/>
      <c r="AR32" s="173"/>
      <c r="AS32" s="528"/>
      <c r="AT32" s="529"/>
      <c r="AU32" s="172"/>
      <c r="AV32" s="172"/>
      <c r="AW32" s="172"/>
      <c r="AX32" s="530"/>
      <c r="AY32" s="531"/>
      <c r="AZ32" s="172"/>
      <c r="BA32" s="175"/>
      <c r="BB32" s="174"/>
      <c r="BC32" s="532"/>
      <c r="BD32" s="533"/>
      <c r="BE32" s="520"/>
      <c r="BF32" s="521"/>
      <c r="BJ32" s="176"/>
    </row>
    <row r="33" spans="1:62" ht="22.5" customHeight="1">
      <c r="A33" s="476"/>
      <c r="B33" s="177" t="s">
        <v>31</v>
      </c>
      <c r="C33" s="178"/>
      <c r="D33" s="179"/>
      <c r="E33" s="179"/>
      <c r="F33" s="179"/>
      <c r="G33" s="522"/>
      <c r="H33" s="523"/>
      <c r="I33" s="179"/>
      <c r="J33" s="179"/>
      <c r="K33" s="180"/>
      <c r="L33" s="180"/>
      <c r="M33" s="179"/>
      <c r="N33" s="524"/>
      <c r="O33" s="525"/>
      <c r="P33" s="179"/>
      <c r="Q33" s="179"/>
      <c r="R33" s="524"/>
      <c r="S33" s="525"/>
      <c r="T33" s="230"/>
      <c r="U33" s="179"/>
      <c r="V33" s="180"/>
      <c r="W33" s="180"/>
      <c r="X33" s="522"/>
      <c r="Y33" s="523"/>
      <c r="Z33" s="179"/>
      <c r="AA33" s="179"/>
      <c r="AB33" s="179"/>
      <c r="AC33" s="524"/>
      <c r="AD33" s="525"/>
      <c r="AE33" s="179"/>
      <c r="AF33" s="181"/>
      <c r="AG33" s="179"/>
      <c r="AH33" s="526"/>
      <c r="AI33" s="527"/>
      <c r="AJ33" s="180"/>
      <c r="AK33" s="182"/>
      <c r="AL33" s="182"/>
      <c r="AM33" s="182"/>
      <c r="AN33" s="522"/>
      <c r="AO33" s="523"/>
      <c r="AP33" s="179"/>
      <c r="AQ33" s="179"/>
      <c r="AR33" s="180"/>
      <c r="AS33" s="526"/>
      <c r="AT33" s="527"/>
      <c r="AU33" s="179"/>
      <c r="AV33" s="179"/>
      <c r="AW33" s="179"/>
      <c r="AX33" s="524"/>
      <c r="AY33" s="525"/>
      <c r="AZ33" s="179"/>
      <c r="BA33" s="183"/>
      <c r="BB33" s="182"/>
      <c r="BC33" s="534"/>
      <c r="BD33" s="535"/>
      <c r="BE33" s="538"/>
      <c r="BF33" s="540"/>
      <c r="BJ33" s="176"/>
    </row>
    <row r="34" spans="1:62" ht="22.5" customHeight="1">
      <c r="A34" s="476"/>
      <c r="B34" s="145" t="s">
        <v>30</v>
      </c>
      <c r="C34" s="178"/>
      <c r="D34" s="179"/>
      <c r="E34" s="179"/>
      <c r="F34" s="179"/>
      <c r="G34" s="522"/>
      <c r="H34" s="523"/>
      <c r="I34" s="179"/>
      <c r="J34" s="179"/>
      <c r="K34" s="180"/>
      <c r="L34" s="180"/>
      <c r="M34" s="179"/>
      <c r="N34" s="524"/>
      <c r="O34" s="525"/>
      <c r="P34" s="179"/>
      <c r="Q34" s="179"/>
      <c r="R34" s="524"/>
      <c r="S34" s="525"/>
      <c r="T34" s="230"/>
      <c r="U34" s="179"/>
      <c r="V34" s="180"/>
      <c r="W34" s="180"/>
      <c r="X34" s="522"/>
      <c r="Y34" s="523"/>
      <c r="Z34" s="179"/>
      <c r="AA34" s="179"/>
      <c r="AB34" s="179"/>
      <c r="AC34" s="541"/>
      <c r="AD34" s="542"/>
      <c r="AE34" s="179"/>
      <c r="AF34" s="179"/>
      <c r="AG34" s="179"/>
      <c r="AH34" s="526"/>
      <c r="AI34" s="527"/>
      <c r="AJ34" s="180"/>
      <c r="AK34" s="182"/>
      <c r="AL34" s="182"/>
      <c r="AM34" s="182"/>
      <c r="AN34" s="522"/>
      <c r="AO34" s="523"/>
      <c r="AP34" s="179"/>
      <c r="AQ34" s="179"/>
      <c r="AR34" s="180"/>
      <c r="AS34" s="526"/>
      <c r="AT34" s="527"/>
      <c r="AU34" s="179"/>
      <c r="AV34" s="179"/>
      <c r="AW34" s="179"/>
      <c r="AX34" s="524"/>
      <c r="AY34" s="525"/>
      <c r="AZ34" s="179"/>
      <c r="BA34" s="183"/>
      <c r="BB34" s="182"/>
      <c r="BC34" s="534"/>
      <c r="BD34" s="535"/>
      <c r="BE34" s="538"/>
      <c r="BF34" s="540"/>
      <c r="BJ34" s="176"/>
    </row>
    <row r="35" spans="1:62" ht="22.5" customHeight="1">
      <c r="A35" s="476"/>
      <c r="B35" s="137" t="s">
        <v>29</v>
      </c>
      <c r="C35" s="178"/>
      <c r="D35" s="179"/>
      <c r="E35" s="179"/>
      <c r="F35" s="179"/>
      <c r="G35" s="522"/>
      <c r="H35" s="523"/>
      <c r="I35" s="179"/>
      <c r="J35" s="179"/>
      <c r="K35" s="180"/>
      <c r="L35" s="180"/>
      <c r="M35" s="179"/>
      <c r="N35" s="524"/>
      <c r="O35" s="525"/>
      <c r="P35" s="179"/>
      <c r="Q35" s="179"/>
      <c r="R35" s="524"/>
      <c r="S35" s="525"/>
      <c r="T35" s="230"/>
      <c r="U35" s="179"/>
      <c r="V35" s="180"/>
      <c r="W35" s="180"/>
      <c r="X35" s="522"/>
      <c r="Y35" s="523"/>
      <c r="Z35" s="179"/>
      <c r="AA35" s="179"/>
      <c r="AB35" s="179"/>
      <c r="AC35" s="524"/>
      <c r="AD35" s="525"/>
      <c r="AE35" s="179"/>
      <c r="AF35" s="179"/>
      <c r="AG35" s="179"/>
      <c r="AH35" s="526"/>
      <c r="AI35" s="527"/>
      <c r="AJ35" s="180"/>
      <c r="AK35" s="182"/>
      <c r="AL35" s="182"/>
      <c r="AM35" s="182"/>
      <c r="AN35" s="522"/>
      <c r="AO35" s="523"/>
      <c r="AP35" s="179"/>
      <c r="AQ35" s="179"/>
      <c r="AR35" s="180"/>
      <c r="AS35" s="526"/>
      <c r="AT35" s="527"/>
      <c r="AU35" s="179"/>
      <c r="AV35" s="181"/>
      <c r="AW35" s="179"/>
      <c r="AX35" s="524"/>
      <c r="AY35" s="525"/>
      <c r="AZ35" s="179"/>
      <c r="BA35" s="183"/>
      <c r="BB35" s="182"/>
      <c r="BC35" s="534"/>
      <c r="BD35" s="535"/>
      <c r="BE35" s="538"/>
      <c r="BF35" s="540"/>
      <c r="BJ35" s="176"/>
    </row>
    <row r="36" spans="1:62" ht="22.5" customHeight="1">
      <c r="A36" s="476"/>
      <c r="B36" s="137" t="s">
        <v>28</v>
      </c>
      <c r="C36" s="178"/>
      <c r="D36" s="179"/>
      <c r="E36" s="179"/>
      <c r="F36" s="179"/>
      <c r="G36" s="522"/>
      <c r="H36" s="523"/>
      <c r="I36" s="179"/>
      <c r="J36" s="179"/>
      <c r="K36" s="180"/>
      <c r="L36" s="180"/>
      <c r="M36" s="179"/>
      <c r="N36" s="524"/>
      <c r="O36" s="525"/>
      <c r="P36" s="179"/>
      <c r="Q36" s="179"/>
      <c r="R36" s="524"/>
      <c r="S36" s="525"/>
      <c r="T36" s="230"/>
      <c r="U36" s="179"/>
      <c r="V36" s="180"/>
      <c r="W36" s="180"/>
      <c r="X36" s="522"/>
      <c r="Y36" s="523"/>
      <c r="Z36" s="179"/>
      <c r="AA36" s="179"/>
      <c r="AB36" s="179"/>
      <c r="AC36" s="524"/>
      <c r="AD36" s="525"/>
      <c r="AE36" s="179"/>
      <c r="AF36" s="179"/>
      <c r="AG36" s="179"/>
      <c r="AH36" s="526"/>
      <c r="AI36" s="527"/>
      <c r="AJ36" s="180"/>
      <c r="AK36" s="182"/>
      <c r="AL36" s="182"/>
      <c r="AM36" s="182"/>
      <c r="AN36" s="522"/>
      <c r="AO36" s="523"/>
      <c r="AP36" s="179"/>
      <c r="AQ36" s="179"/>
      <c r="AR36" s="180"/>
      <c r="AS36" s="526"/>
      <c r="AT36" s="527"/>
      <c r="AU36" s="179"/>
      <c r="AV36" s="181"/>
      <c r="AW36" s="179"/>
      <c r="AX36" s="524"/>
      <c r="AY36" s="525"/>
      <c r="AZ36" s="179"/>
      <c r="BA36" s="183"/>
      <c r="BB36" s="182"/>
      <c r="BC36" s="534"/>
      <c r="BD36" s="535"/>
      <c r="BE36" s="538"/>
      <c r="BF36" s="540"/>
      <c r="BJ36" s="176"/>
    </row>
    <row r="37" spans="1:62" ht="22.5" customHeight="1">
      <c r="A37" s="476"/>
      <c r="B37" s="137" t="s">
        <v>27</v>
      </c>
      <c r="C37" s="178"/>
      <c r="D37" s="179"/>
      <c r="E37" s="179"/>
      <c r="F37" s="179"/>
      <c r="G37" s="522"/>
      <c r="H37" s="523"/>
      <c r="I37" s="179"/>
      <c r="J37" s="179"/>
      <c r="K37" s="180"/>
      <c r="L37" s="180"/>
      <c r="M37" s="179"/>
      <c r="N37" s="524"/>
      <c r="O37" s="525"/>
      <c r="P37" s="179"/>
      <c r="Q37" s="179"/>
      <c r="R37" s="524"/>
      <c r="S37" s="525"/>
      <c r="T37" s="230"/>
      <c r="U37" s="179"/>
      <c r="V37" s="180"/>
      <c r="W37" s="180"/>
      <c r="X37" s="522"/>
      <c r="Y37" s="523"/>
      <c r="Z37" s="179"/>
      <c r="AA37" s="179"/>
      <c r="AB37" s="179"/>
      <c r="AC37" s="524"/>
      <c r="AD37" s="525"/>
      <c r="AE37" s="179"/>
      <c r="AF37" s="179"/>
      <c r="AG37" s="179"/>
      <c r="AH37" s="526"/>
      <c r="AI37" s="527"/>
      <c r="AJ37" s="180"/>
      <c r="AK37" s="182"/>
      <c r="AL37" s="182"/>
      <c r="AM37" s="182"/>
      <c r="AN37" s="522"/>
      <c r="AO37" s="523"/>
      <c r="AP37" s="179"/>
      <c r="AQ37" s="179"/>
      <c r="AR37" s="180"/>
      <c r="AS37" s="536"/>
      <c r="AT37" s="537"/>
      <c r="AU37" s="181"/>
      <c r="AV37" s="179"/>
      <c r="AW37" s="179"/>
      <c r="AX37" s="522"/>
      <c r="AY37" s="523"/>
      <c r="AZ37" s="179"/>
      <c r="BA37" s="183"/>
      <c r="BB37" s="182"/>
      <c r="BC37" s="538"/>
      <c r="BD37" s="539"/>
      <c r="BE37" s="538"/>
      <c r="BF37" s="540"/>
      <c r="BJ37" s="176"/>
    </row>
    <row r="38" spans="1:62" ht="22.5" customHeight="1">
      <c r="A38" s="476"/>
      <c r="B38" s="137" t="s">
        <v>26</v>
      </c>
      <c r="C38" s="178"/>
      <c r="D38" s="179"/>
      <c r="E38" s="179"/>
      <c r="F38" s="179"/>
      <c r="G38" s="522"/>
      <c r="H38" s="523"/>
      <c r="I38" s="179"/>
      <c r="J38" s="179"/>
      <c r="K38" s="180"/>
      <c r="L38" s="180"/>
      <c r="M38" s="179"/>
      <c r="N38" s="524"/>
      <c r="O38" s="525"/>
      <c r="P38" s="179"/>
      <c r="Q38" s="179"/>
      <c r="R38" s="524"/>
      <c r="S38" s="525"/>
      <c r="T38" s="230"/>
      <c r="U38" s="179"/>
      <c r="V38" s="180"/>
      <c r="W38" s="180"/>
      <c r="X38" s="522"/>
      <c r="Y38" s="523"/>
      <c r="Z38" s="179"/>
      <c r="AA38" s="179"/>
      <c r="AB38" s="179"/>
      <c r="AC38" s="524"/>
      <c r="AD38" s="525"/>
      <c r="AE38" s="179"/>
      <c r="AF38" s="179"/>
      <c r="AG38" s="179"/>
      <c r="AH38" s="526"/>
      <c r="AI38" s="527"/>
      <c r="AJ38" s="180"/>
      <c r="AK38" s="182"/>
      <c r="AL38" s="182"/>
      <c r="AM38" s="182"/>
      <c r="AN38" s="522"/>
      <c r="AO38" s="523"/>
      <c r="AP38" s="179"/>
      <c r="AQ38" s="179"/>
      <c r="AR38" s="180"/>
      <c r="AS38" s="536"/>
      <c r="AT38" s="537"/>
      <c r="AU38" s="181"/>
      <c r="AV38" s="179"/>
      <c r="AW38" s="179"/>
      <c r="AX38" s="522"/>
      <c r="AY38" s="523"/>
      <c r="AZ38" s="179"/>
      <c r="BA38" s="183"/>
      <c r="BB38" s="182"/>
      <c r="BC38" s="538"/>
      <c r="BD38" s="539"/>
      <c r="BE38" s="538"/>
      <c r="BF38" s="540"/>
      <c r="BJ38" s="176"/>
    </row>
    <row r="39" spans="1:62" ht="22.5" customHeight="1">
      <c r="A39" s="476"/>
      <c r="B39" s="145" t="s">
        <v>25</v>
      </c>
      <c r="C39" s="178"/>
      <c r="D39" s="179"/>
      <c r="E39" s="179"/>
      <c r="F39" s="179"/>
      <c r="G39" s="522"/>
      <c r="H39" s="523"/>
      <c r="I39" s="179"/>
      <c r="J39" s="179"/>
      <c r="K39" s="180"/>
      <c r="L39" s="180"/>
      <c r="M39" s="179"/>
      <c r="N39" s="524"/>
      <c r="O39" s="525"/>
      <c r="P39" s="179"/>
      <c r="Q39" s="179"/>
      <c r="R39" s="524"/>
      <c r="S39" s="525"/>
      <c r="T39" s="230"/>
      <c r="U39" s="179"/>
      <c r="V39" s="180"/>
      <c r="W39" s="180"/>
      <c r="X39" s="522"/>
      <c r="Y39" s="523"/>
      <c r="Z39" s="179"/>
      <c r="AA39" s="179"/>
      <c r="AB39" s="179"/>
      <c r="AC39" s="524"/>
      <c r="AD39" s="525"/>
      <c r="AE39" s="179"/>
      <c r="AF39" s="179"/>
      <c r="AG39" s="179"/>
      <c r="AH39" s="526"/>
      <c r="AI39" s="527"/>
      <c r="AJ39" s="180"/>
      <c r="AK39" s="182"/>
      <c r="AL39" s="182"/>
      <c r="AM39" s="182"/>
      <c r="AN39" s="522"/>
      <c r="AO39" s="523"/>
      <c r="AP39" s="179"/>
      <c r="AQ39" s="179"/>
      <c r="AR39" s="180"/>
      <c r="AS39" s="536"/>
      <c r="AT39" s="537"/>
      <c r="AU39" s="179"/>
      <c r="AV39" s="179"/>
      <c r="AW39" s="179"/>
      <c r="AX39" s="543"/>
      <c r="AY39" s="544"/>
      <c r="AZ39" s="179"/>
      <c r="BA39" s="183"/>
      <c r="BB39" s="182"/>
      <c r="BC39" s="538"/>
      <c r="BD39" s="539"/>
      <c r="BE39" s="538"/>
      <c r="BF39" s="540"/>
      <c r="BJ39" s="176"/>
    </row>
    <row r="40" spans="1:62" ht="22.5" customHeight="1">
      <c r="A40" s="476"/>
      <c r="B40" s="145" t="s">
        <v>24</v>
      </c>
      <c r="C40" s="178"/>
      <c r="D40" s="179"/>
      <c r="E40" s="179"/>
      <c r="F40" s="179"/>
      <c r="G40" s="522"/>
      <c r="H40" s="523"/>
      <c r="I40" s="179"/>
      <c r="J40" s="179"/>
      <c r="K40" s="180"/>
      <c r="L40" s="180"/>
      <c r="M40" s="179"/>
      <c r="N40" s="524"/>
      <c r="O40" s="525"/>
      <c r="P40" s="179"/>
      <c r="Q40" s="179"/>
      <c r="R40" s="524"/>
      <c r="S40" s="525"/>
      <c r="T40" s="230"/>
      <c r="U40" s="179"/>
      <c r="V40" s="180"/>
      <c r="W40" s="180"/>
      <c r="X40" s="522"/>
      <c r="Y40" s="523"/>
      <c r="Z40" s="179"/>
      <c r="AA40" s="179"/>
      <c r="AB40" s="179"/>
      <c r="AC40" s="524"/>
      <c r="AD40" s="525"/>
      <c r="AE40" s="179"/>
      <c r="AF40" s="179"/>
      <c r="AG40" s="179"/>
      <c r="AH40" s="526"/>
      <c r="AI40" s="527"/>
      <c r="AJ40" s="180"/>
      <c r="AK40" s="182"/>
      <c r="AL40" s="182"/>
      <c r="AM40" s="182"/>
      <c r="AN40" s="522"/>
      <c r="AO40" s="523"/>
      <c r="AP40" s="179"/>
      <c r="AQ40" s="179"/>
      <c r="AR40" s="180"/>
      <c r="AS40" s="536"/>
      <c r="AT40" s="537"/>
      <c r="AU40" s="179"/>
      <c r="AV40" s="179"/>
      <c r="AW40" s="179"/>
      <c r="AX40" s="545"/>
      <c r="AY40" s="546"/>
      <c r="AZ40" s="179"/>
      <c r="BA40" s="183"/>
      <c r="BB40" s="182"/>
      <c r="BC40" s="538"/>
      <c r="BD40" s="539"/>
      <c r="BE40" s="538"/>
      <c r="BF40" s="540"/>
      <c r="BJ40" s="176"/>
    </row>
    <row r="41" spans="1:62" ht="22.5" customHeight="1">
      <c r="A41" s="476"/>
      <c r="B41" s="145" t="s">
        <v>23</v>
      </c>
      <c r="C41" s="178"/>
      <c r="D41" s="179"/>
      <c r="E41" s="179"/>
      <c r="F41" s="179"/>
      <c r="G41" s="522"/>
      <c r="H41" s="523"/>
      <c r="I41" s="179"/>
      <c r="J41" s="179"/>
      <c r="K41" s="180"/>
      <c r="L41" s="180"/>
      <c r="M41" s="179"/>
      <c r="N41" s="524"/>
      <c r="O41" s="525"/>
      <c r="P41" s="179"/>
      <c r="Q41" s="179"/>
      <c r="R41" s="524"/>
      <c r="S41" s="525"/>
      <c r="T41" s="230"/>
      <c r="U41" s="179"/>
      <c r="V41" s="180"/>
      <c r="W41" s="180"/>
      <c r="X41" s="522"/>
      <c r="Y41" s="523"/>
      <c r="Z41" s="179"/>
      <c r="AA41" s="179"/>
      <c r="AB41" s="179"/>
      <c r="AC41" s="524"/>
      <c r="AD41" s="525"/>
      <c r="AE41" s="179"/>
      <c r="AF41" s="179"/>
      <c r="AG41" s="179"/>
      <c r="AH41" s="526"/>
      <c r="AI41" s="527"/>
      <c r="AJ41" s="180"/>
      <c r="AK41" s="182"/>
      <c r="AL41" s="182"/>
      <c r="AM41" s="182"/>
      <c r="AN41" s="522"/>
      <c r="AO41" s="523"/>
      <c r="AP41" s="179"/>
      <c r="AQ41" s="181"/>
      <c r="AR41" s="180"/>
      <c r="AS41" s="536"/>
      <c r="AT41" s="537"/>
      <c r="AU41" s="179"/>
      <c r="AV41" s="179"/>
      <c r="AW41" s="179"/>
      <c r="AX41" s="522"/>
      <c r="AY41" s="523"/>
      <c r="AZ41" s="179"/>
      <c r="BA41" s="183"/>
      <c r="BB41" s="182"/>
      <c r="BC41" s="538"/>
      <c r="BD41" s="539"/>
      <c r="BE41" s="538"/>
      <c r="BF41" s="540"/>
      <c r="BJ41" s="176"/>
    </row>
    <row r="42" spans="1:62" ht="22.5" customHeight="1">
      <c r="A42" s="476"/>
      <c r="B42" s="145" t="s">
        <v>22</v>
      </c>
      <c r="C42" s="178"/>
      <c r="D42" s="179"/>
      <c r="E42" s="179"/>
      <c r="F42" s="179"/>
      <c r="G42" s="522"/>
      <c r="H42" s="523"/>
      <c r="I42" s="179"/>
      <c r="J42" s="179"/>
      <c r="K42" s="180"/>
      <c r="L42" s="180"/>
      <c r="M42" s="179"/>
      <c r="N42" s="524"/>
      <c r="O42" s="525"/>
      <c r="P42" s="179"/>
      <c r="Q42" s="179"/>
      <c r="R42" s="524"/>
      <c r="S42" s="525"/>
      <c r="T42" s="230"/>
      <c r="U42" s="179"/>
      <c r="V42" s="180"/>
      <c r="W42" s="180"/>
      <c r="X42" s="522"/>
      <c r="Y42" s="523"/>
      <c r="Z42" s="179"/>
      <c r="AA42" s="179"/>
      <c r="AB42" s="179"/>
      <c r="AC42" s="524"/>
      <c r="AD42" s="525"/>
      <c r="AE42" s="179"/>
      <c r="AF42" s="179"/>
      <c r="AG42" s="179"/>
      <c r="AH42" s="526"/>
      <c r="AI42" s="527"/>
      <c r="AJ42" s="180"/>
      <c r="AK42" s="182"/>
      <c r="AL42" s="182"/>
      <c r="AM42" s="182"/>
      <c r="AN42" s="522"/>
      <c r="AO42" s="523"/>
      <c r="AP42" s="179"/>
      <c r="AQ42" s="179"/>
      <c r="AR42" s="180"/>
      <c r="AS42" s="536"/>
      <c r="AT42" s="537"/>
      <c r="AU42" s="179"/>
      <c r="AV42" s="181"/>
      <c r="AW42" s="179"/>
      <c r="AX42" s="522"/>
      <c r="AY42" s="523"/>
      <c r="AZ42" s="179"/>
      <c r="BA42" s="183"/>
      <c r="BB42" s="182"/>
      <c r="BC42" s="538"/>
      <c r="BD42" s="539"/>
      <c r="BE42" s="538"/>
      <c r="BF42" s="540"/>
      <c r="BJ42" s="176"/>
    </row>
    <row r="43" spans="1:62" ht="22.5" customHeight="1">
      <c r="A43" s="476"/>
      <c r="B43" s="145" t="s">
        <v>21</v>
      </c>
      <c r="C43" s="178"/>
      <c r="D43" s="179"/>
      <c r="E43" s="179"/>
      <c r="F43" s="179"/>
      <c r="G43" s="522"/>
      <c r="H43" s="523"/>
      <c r="I43" s="179"/>
      <c r="J43" s="179"/>
      <c r="K43" s="180"/>
      <c r="L43" s="180"/>
      <c r="M43" s="179"/>
      <c r="N43" s="524"/>
      <c r="O43" s="525"/>
      <c r="P43" s="179"/>
      <c r="Q43" s="179"/>
      <c r="R43" s="524"/>
      <c r="S43" s="525"/>
      <c r="T43" s="230"/>
      <c r="U43" s="179"/>
      <c r="V43" s="180"/>
      <c r="W43" s="180"/>
      <c r="X43" s="522"/>
      <c r="Y43" s="523"/>
      <c r="Z43" s="179"/>
      <c r="AA43" s="179"/>
      <c r="AB43" s="179"/>
      <c r="AC43" s="524"/>
      <c r="AD43" s="525"/>
      <c r="AE43" s="179"/>
      <c r="AF43" s="179"/>
      <c r="AG43" s="179"/>
      <c r="AH43" s="526"/>
      <c r="AI43" s="527"/>
      <c r="AJ43" s="180"/>
      <c r="AK43" s="182"/>
      <c r="AL43" s="182"/>
      <c r="AM43" s="182"/>
      <c r="AN43" s="522"/>
      <c r="AO43" s="523"/>
      <c r="AP43" s="179"/>
      <c r="AQ43" s="181"/>
      <c r="AR43" s="180"/>
      <c r="AS43" s="536"/>
      <c r="AT43" s="537"/>
      <c r="AU43" s="179"/>
      <c r="AV43" s="179"/>
      <c r="AW43" s="179"/>
      <c r="AX43" s="522"/>
      <c r="AY43" s="523"/>
      <c r="AZ43" s="179"/>
      <c r="BA43" s="183"/>
      <c r="BB43" s="182"/>
      <c r="BC43" s="538"/>
      <c r="BD43" s="539"/>
      <c r="BE43" s="184"/>
      <c r="BF43" s="185"/>
      <c r="BJ43" s="176"/>
    </row>
    <row r="44" spans="1:62" ht="22.5" customHeight="1">
      <c r="A44" s="476"/>
      <c r="B44" s="145" t="s">
        <v>21</v>
      </c>
      <c r="C44" s="178"/>
      <c r="D44" s="179"/>
      <c r="E44" s="179"/>
      <c r="F44" s="179"/>
      <c r="G44" s="522"/>
      <c r="H44" s="523"/>
      <c r="I44" s="179"/>
      <c r="J44" s="179"/>
      <c r="K44" s="180"/>
      <c r="L44" s="180"/>
      <c r="M44" s="179"/>
      <c r="N44" s="524"/>
      <c r="O44" s="525"/>
      <c r="P44" s="179"/>
      <c r="Q44" s="179"/>
      <c r="R44" s="524"/>
      <c r="S44" s="525"/>
      <c r="T44" s="230"/>
      <c r="U44" s="179"/>
      <c r="V44" s="180"/>
      <c r="W44" s="180"/>
      <c r="X44" s="522"/>
      <c r="Y44" s="523"/>
      <c r="Z44" s="179"/>
      <c r="AA44" s="179"/>
      <c r="AB44" s="179"/>
      <c r="AC44" s="524"/>
      <c r="AD44" s="525"/>
      <c r="AE44" s="179"/>
      <c r="AF44" s="179"/>
      <c r="AG44" s="179"/>
      <c r="AH44" s="526"/>
      <c r="AI44" s="527"/>
      <c r="AJ44" s="180"/>
      <c r="AK44" s="182"/>
      <c r="AL44" s="182"/>
      <c r="AM44" s="182"/>
      <c r="AN44" s="541"/>
      <c r="AO44" s="542"/>
      <c r="AP44" s="179"/>
      <c r="AQ44" s="179"/>
      <c r="AR44" s="180"/>
      <c r="AS44" s="536"/>
      <c r="AT44" s="537"/>
      <c r="AU44" s="179"/>
      <c r="AV44" s="179"/>
      <c r="AW44" s="179"/>
      <c r="AX44" s="522"/>
      <c r="AY44" s="523"/>
      <c r="AZ44" s="179"/>
      <c r="BA44" s="183"/>
      <c r="BB44" s="182"/>
      <c r="BC44" s="538"/>
      <c r="BD44" s="539"/>
      <c r="BE44" s="538"/>
      <c r="BF44" s="540"/>
      <c r="BJ44" s="176"/>
    </row>
    <row r="45" spans="1:62" ht="22.5" customHeight="1">
      <c r="A45" s="476"/>
      <c r="B45" s="145" t="s">
        <v>20</v>
      </c>
      <c r="C45" s="178"/>
      <c r="D45" s="179"/>
      <c r="E45" s="179"/>
      <c r="F45" s="179"/>
      <c r="G45" s="522"/>
      <c r="H45" s="523"/>
      <c r="I45" s="179"/>
      <c r="J45" s="179"/>
      <c r="K45" s="180"/>
      <c r="L45" s="180"/>
      <c r="M45" s="179"/>
      <c r="N45" s="524"/>
      <c r="O45" s="525"/>
      <c r="P45" s="179"/>
      <c r="Q45" s="179"/>
      <c r="R45" s="524"/>
      <c r="S45" s="525"/>
      <c r="T45" s="230"/>
      <c r="U45" s="179"/>
      <c r="V45" s="180"/>
      <c r="W45" s="180"/>
      <c r="X45" s="522"/>
      <c r="Y45" s="523"/>
      <c r="Z45" s="179"/>
      <c r="AA45" s="179"/>
      <c r="AB45" s="179"/>
      <c r="AC45" s="524"/>
      <c r="AD45" s="525"/>
      <c r="AE45" s="179"/>
      <c r="AF45" s="179"/>
      <c r="AG45" s="179"/>
      <c r="AH45" s="526"/>
      <c r="AI45" s="527"/>
      <c r="AJ45" s="180"/>
      <c r="AK45" s="182"/>
      <c r="AL45" s="182"/>
      <c r="AM45" s="182"/>
      <c r="AN45" s="541"/>
      <c r="AO45" s="542"/>
      <c r="AP45" s="179"/>
      <c r="AQ45" s="179"/>
      <c r="AR45" s="180"/>
      <c r="AS45" s="536"/>
      <c r="AT45" s="537"/>
      <c r="AU45" s="179"/>
      <c r="AV45" s="179"/>
      <c r="AW45" s="179"/>
      <c r="AX45" s="522"/>
      <c r="AY45" s="523"/>
      <c r="AZ45" s="179"/>
      <c r="BA45" s="183"/>
      <c r="BB45" s="182"/>
      <c r="BC45" s="538"/>
      <c r="BD45" s="539"/>
      <c r="BE45" s="538"/>
      <c r="BF45" s="540"/>
      <c r="BJ45" s="176"/>
    </row>
    <row r="46" spans="1:62" ht="22.5" customHeight="1" thickBot="1">
      <c r="A46" s="476"/>
      <c r="B46" s="186" t="s">
        <v>19</v>
      </c>
      <c r="C46" s="187"/>
      <c r="D46" s="188"/>
      <c r="E46" s="188"/>
      <c r="F46" s="188"/>
      <c r="G46" s="547"/>
      <c r="H46" s="548"/>
      <c r="I46" s="188"/>
      <c r="J46" s="188"/>
      <c r="K46" s="189"/>
      <c r="L46" s="189"/>
      <c r="M46" s="188"/>
      <c r="N46" s="549"/>
      <c r="O46" s="550"/>
      <c r="P46" s="188"/>
      <c r="Q46" s="188"/>
      <c r="R46" s="549"/>
      <c r="S46" s="550"/>
      <c r="T46" s="231"/>
      <c r="U46" s="188"/>
      <c r="V46" s="189"/>
      <c r="W46" s="189"/>
      <c r="X46" s="547"/>
      <c r="Y46" s="548"/>
      <c r="Z46" s="188"/>
      <c r="AA46" s="188"/>
      <c r="AB46" s="188"/>
      <c r="AC46" s="549"/>
      <c r="AD46" s="550"/>
      <c r="AE46" s="188"/>
      <c r="AF46" s="188"/>
      <c r="AG46" s="188"/>
      <c r="AH46" s="551"/>
      <c r="AI46" s="552"/>
      <c r="AJ46" s="189"/>
      <c r="AK46" s="190"/>
      <c r="AL46" s="190"/>
      <c r="AM46" s="190"/>
      <c r="AN46" s="553"/>
      <c r="AO46" s="554"/>
      <c r="AP46" s="188"/>
      <c r="AQ46" s="188"/>
      <c r="AR46" s="189"/>
      <c r="AS46" s="555"/>
      <c r="AT46" s="556"/>
      <c r="AU46" s="188"/>
      <c r="AV46" s="188"/>
      <c r="AW46" s="188"/>
      <c r="AX46" s="547"/>
      <c r="AY46" s="548"/>
      <c r="AZ46" s="188"/>
      <c r="BA46" s="191"/>
      <c r="BB46" s="190"/>
      <c r="BC46" s="557"/>
      <c r="BD46" s="558"/>
      <c r="BE46" s="557"/>
      <c r="BF46" s="559"/>
      <c r="BJ46" s="176"/>
    </row>
    <row r="47" spans="1:62" ht="22.5" customHeight="1" thickTop="1">
      <c r="A47" s="475" t="s">
        <v>1</v>
      </c>
      <c r="B47" s="192" t="s">
        <v>18</v>
      </c>
      <c r="C47" s="171"/>
      <c r="D47" s="172"/>
      <c r="E47" s="172"/>
      <c r="F47" s="172"/>
      <c r="G47" s="516"/>
      <c r="H47" s="517"/>
      <c r="I47" s="172"/>
      <c r="J47" s="172"/>
      <c r="K47" s="173"/>
      <c r="L47" s="173"/>
      <c r="M47" s="172"/>
      <c r="N47" s="518"/>
      <c r="O47" s="519"/>
      <c r="P47" s="193"/>
      <c r="Q47" s="172"/>
      <c r="R47" s="518"/>
      <c r="S47" s="519"/>
      <c r="T47" s="229"/>
      <c r="U47" s="172"/>
      <c r="V47" s="173"/>
      <c r="W47" s="173"/>
      <c r="X47" s="516"/>
      <c r="Y47" s="517"/>
      <c r="Z47" s="172"/>
      <c r="AA47" s="172"/>
      <c r="AB47" s="172"/>
      <c r="AC47" s="518"/>
      <c r="AD47" s="519"/>
      <c r="AE47" s="172"/>
      <c r="AF47" s="172"/>
      <c r="AG47" s="172"/>
      <c r="AH47" s="528"/>
      <c r="AI47" s="529"/>
      <c r="AJ47" s="173"/>
      <c r="AK47" s="174"/>
      <c r="AL47" s="174"/>
      <c r="AM47" s="174"/>
      <c r="AN47" s="516"/>
      <c r="AO47" s="517"/>
      <c r="AP47" s="172"/>
      <c r="AQ47" s="172"/>
      <c r="AR47" s="173"/>
      <c r="AS47" s="560"/>
      <c r="AT47" s="561"/>
      <c r="AU47" s="172"/>
      <c r="AV47" s="172"/>
      <c r="AW47" s="172"/>
      <c r="AX47" s="516"/>
      <c r="AY47" s="517"/>
      <c r="AZ47" s="172"/>
      <c r="BA47" s="175"/>
      <c r="BB47" s="174"/>
      <c r="BC47" s="520"/>
      <c r="BD47" s="562"/>
      <c r="BE47" s="520"/>
      <c r="BF47" s="521"/>
    </row>
    <row r="48" spans="1:62" ht="22.5" customHeight="1">
      <c r="A48" s="476"/>
      <c r="B48" s="194" t="s">
        <v>18</v>
      </c>
      <c r="C48" s="178"/>
      <c r="D48" s="179"/>
      <c r="E48" s="179"/>
      <c r="F48" s="179"/>
      <c r="G48" s="522"/>
      <c r="H48" s="523"/>
      <c r="I48" s="179"/>
      <c r="J48" s="181"/>
      <c r="K48" s="180"/>
      <c r="L48" s="180"/>
      <c r="M48" s="179"/>
      <c r="N48" s="524"/>
      <c r="O48" s="525"/>
      <c r="P48" s="179"/>
      <c r="Q48" s="179"/>
      <c r="R48" s="524"/>
      <c r="S48" s="525"/>
      <c r="T48" s="230"/>
      <c r="U48" s="179"/>
      <c r="V48" s="180"/>
      <c r="W48" s="180"/>
      <c r="X48" s="522"/>
      <c r="Y48" s="523"/>
      <c r="Z48" s="179"/>
      <c r="AA48" s="179"/>
      <c r="AB48" s="179"/>
      <c r="AC48" s="524"/>
      <c r="AD48" s="525"/>
      <c r="AE48" s="179"/>
      <c r="AF48" s="179"/>
      <c r="AG48" s="179"/>
      <c r="AH48" s="526"/>
      <c r="AI48" s="527"/>
      <c r="AJ48" s="180"/>
      <c r="AK48" s="182"/>
      <c r="AL48" s="182"/>
      <c r="AM48" s="182"/>
      <c r="AN48" s="522"/>
      <c r="AO48" s="523"/>
      <c r="AP48" s="179"/>
      <c r="AQ48" s="179"/>
      <c r="AR48" s="180"/>
      <c r="AS48" s="536"/>
      <c r="AT48" s="537"/>
      <c r="AU48" s="179"/>
      <c r="AV48" s="179"/>
      <c r="AW48" s="179"/>
      <c r="AX48" s="522"/>
      <c r="AY48" s="523"/>
      <c r="AZ48" s="179"/>
      <c r="BA48" s="183"/>
      <c r="BB48" s="182"/>
      <c r="BC48" s="538"/>
      <c r="BD48" s="539"/>
      <c r="BE48" s="538"/>
      <c r="BF48" s="540"/>
    </row>
    <row r="49" spans="1:61" ht="22.5" customHeight="1">
      <c r="A49" s="476"/>
      <c r="B49" s="194" t="s">
        <v>18</v>
      </c>
      <c r="C49" s="178"/>
      <c r="D49" s="179"/>
      <c r="E49" s="179"/>
      <c r="F49" s="179"/>
      <c r="G49" s="541"/>
      <c r="H49" s="542"/>
      <c r="I49" s="179"/>
      <c r="J49" s="179"/>
      <c r="K49" s="180"/>
      <c r="L49" s="180"/>
      <c r="M49" s="179"/>
      <c r="N49" s="524"/>
      <c r="O49" s="525"/>
      <c r="P49" s="179"/>
      <c r="Q49" s="179"/>
      <c r="R49" s="524"/>
      <c r="S49" s="525"/>
      <c r="T49" s="230"/>
      <c r="U49" s="179"/>
      <c r="V49" s="180"/>
      <c r="W49" s="180"/>
      <c r="X49" s="522"/>
      <c r="Y49" s="523"/>
      <c r="Z49" s="179"/>
      <c r="AA49" s="179"/>
      <c r="AB49" s="179"/>
      <c r="AC49" s="524"/>
      <c r="AD49" s="525"/>
      <c r="AE49" s="179"/>
      <c r="AF49" s="179"/>
      <c r="AG49" s="179"/>
      <c r="AH49" s="526"/>
      <c r="AI49" s="527"/>
      <c r="AJ49" s="180"/>
      <c r="AK49" s="182"/>
      <c r="AL49" s="182"/>
      <c r="AM49" s="182"/>
      <c r="AN49" s="522"/>
      <c r="AO49" s="523"/>
      <c r="AP49" s="179"/>
      <c r="AQ49" s="179"/>
      <c r="AR49" s="180"/>
      <c r="AS49" s="536"/>
      <c r="AT49" s="537"/>
      <c r="AU49" s="179"/>
      <c r="AV49" s="179"/>
      <c r="AW49" s="179"/>
      <c r="AX49" s="522"/>
      <c r="AY49" s="523"/>
      <c r="AZ49" s="179"/>
      <c r="BA49" s="183"/>
      <c r="BB49" s="182"/>
      <c r="BC49" s="538"/>
      <c r="BD49" s="539"/>
      <c r="BE49" s="538"/>
      <c r="BF49" s="540"/>
    </row>
    <row r="50" spans="1:61" ht="22.5" customHeight="1">
      <c r="A50" s="476"/>
      <c r="B50" s="145" t="s">
        <v>17</v>
      </c>
      <c r="C50" s="178"/>
      <c r="D50" s="179"/>
      <c r="E50" s="179"/>
      <c r="F50" s="179"/>
      <c r="G50" s="522"/>
      <c r="H50" s="523"/>
      <c r="I50" s="179"/>
      <c r="J50" s="179"/>
      <c r="K50" s="180"/>
      <c r="L50" s="180"/>
      <c r="M50" s="179"/>
      <c r="N50" s="524"/>
      <c r="O50" s="525"/>
      <c r="P50" s="179"/>
      <c r="Q50" s="179"/>
      <c r="R50" s="524"/>
      <c r="S50" s="525"/>
      <c r="T50" s="230"/>
      <c r="U50" s="179"/>
      <c r="V50" s="180"/>
      <c r="W50" s="180"/>
      <c r="X50" s="522"/>
      <c r="Y50" s="523"/>
      <c r="Z50" s="179"/>
      <c r="AA50" s="179"/>
      <c r="AB50" s="179"/>
      <c r="AC50" s="541"/>
      <c r="AD50" s="542"/>
      <c r="AE50" s="179"/>
      <c r="AF50" s="179"/>
      <c r="AG50" s="179"/>
      <c r="AH50" s="536"/>
      <c r="AI50" s="537"/>
      <c r="AJ50" s="180"/>
      <c r="AK50" s="182"/>
      <c r="AL50" s="182"/>
      <c r="AM50" s="182"/>
      <c r="AN50" s="522"/>
      <c r="AO50" s="523"/>
      <c r="AP50" s="179"/>
      <c r="AQ50" s="179"/>
      <c r="AR50" s="180"/>
      <c r="AS50" s="536"/>
      <c r="AT50" s="537"/>
      <c r="AU50" s="179"/>
      <c r="AV50" s="179"/>
      <c r="AW50" s="179"/>
      <c r="AX50" s="522"/>
      <c r="AY50" s="523"/>
      <c r="AZ50" s="179"/>
      <c r="BA50" s="183"/>
      <c r="BB50" s="182"/>
      <c r="BC50" s="538"/>
      <c r="BD50" s="539"/>
      <c r="BE50" s="538"/>
      <c r="BF50" s="540"/>
      <c r="BI50" s="195"/>
    </row>
    <row r="51" spans="1:61" ht="22.5" customHeight="1">
      <c r="A51" s="476"/>
      <c r="B51" s="145" t="s">
        <v>17</v>
      </c>
      <c r="C51" s="178"/>
      <c r="D51" s="179"/>
      <c r="E51" s="179"/>
      <c r="F51" s="179"/>
      <c r="G51" s="522"/>
      <c r="H51" s="523"/>
      <c r="I51" s="179"/>
      <c r="J51" s="179"/>
      <c r="K51" s="180"/>
      <c r="L51" s="180"/>
      <c r="M51" s="179"/>
      <c r="N51" s="524"/>
      <c r="O51" s="525"/>
      <c r="P51" s="179"/>
      <c r="Q51" s="179"/>
      <c r="R51" s="524"/>
      <c r="S51" s="525"/>
      <c r="T51" s="230"/>
      <c r="U51" s="179"/>
      <c r="V51" s="180"/>
      <c r="W51" s="180"/>
      <c r="X51" s="522"/>
      <c r="Y51" s="523"/>
      <c r="Z51" s="179"/>
      <c r="AA51" s="181"/>
      <c r="AB51" s="179"/>
      <c r="AC51" s="524"/>
      <c r="AD51" s="525"/>
      <c r="AE51" s="179"/>
      <c r="AF51" s="179"/>
      <c r="AG51" s="179"/>
      <c r="AH51" s="536"/>
      <c r="AI51" s="537"/>
      <c r="AJ51" s="180"/>
      <c r="AK51" s="182"/>
      <c r="AL51" s="182"/>
      <c r="AM51" s="182"/>
      <c r="AN51" s="522"/>
      <c r="AO51" s="523"/>
      <c r="AP51" s="179"/>
      <c r="AQ51" s="179"/>
      <c r="AR51" s="180"/>
      <c r="AS51" s="536"/>
      <c r="AT51" s="537"/>
      <c r="AU51" s="179"/>
      <c r="AV51" s="179"/>
      <c r="AW51" s="179"/>
      <c r="AX51" s="522"/>
      <c r="AY51" s="523"/>
      <c r="AZ51" s="179"/>
      <c r="BA51" s="183"/>
      <c r="BB51" s="182"/>
      <c r="BC51" s="538"/>
      <c r="BD51" s="539"/>
      <c r="BE51" s="538"/>
      <c r="BF51" s="540"/>
      <c r="BI51" s="195"/>
    </row>
    <row r="52" spans="1:61" ht="22.5" customHeight="1">
      <c r="A52" s="476"/>
      <c r="B52" s="137" t="s">
        <v>16</v>
      </c>
      <c r="C52" s="178"/>
      <c r="D52" s="179"/>
      <c r="E52" s="179"/>
      <c r="F52" s="179"/>
      <c r="G52" s="522"/>
      <c r="H52" s="523"/>
      <c r="I52" s="179"/>
      <c r="J52" s="179"/>
      <c r="K52" s="180"/>
      <c r="L52" s="180"/>
      <c r="M52" s="179"/>
      <c r="N52" s="524"/>
      <c r="O52" s="525"/>
      <c r="P52" s="179"/>
      <c r="Q52" s="179"/>
      <c r="R52" s="524"/>
      <c r="S52" s="525"/>
      <c r="T52" s="230"/>
      <c r="U52" s="179"/>
      <c r="V52" s="180"/>
      <c r="W52" s="180"/>
      <c r="X52" s="522"/>
      <c r="Y52" s="523"/>
      <c r="Z52" s="179"/>
      <c r="AA52" s="181"/>
      <c r="AB52" s="179"/>
      <c r="AC52" s="524"/>
      <c r="AD52" s="525"/>
      <c r="AE52" s="179"/>
      <c r="AF52" s="179"/>
      <c r="AG52" s="179"/>
      <c r="AH52" s="536"/>
      <c r="AI52" s="537"/>
      <c r="AJ52" s="180"/>
      <c r="AK52" s="182"/>
      <c r="AL52" s="182"/>
      <c r="AM52" s="182"/>
      <c r="AN52" s="522"/>
      <c r="AO52" s="523"/>
      <c r="AP52" s="179"/>
      <c r="AQ52" s="179"/>
      <c r="AR52" s="180"/>
      <c r="AS52" s="536"/>
      <c r="AT52" s="537"/>
      <c r="AU52" s="179"/>
      <c r="AV52" s="179"/>
      <c r="AW52" s="179"/>
      <c r="AX52" s="522"/>
      <c r="AY52" s="523"/>
      <c r="AZ52" s="179"/>
      <c r="BA52" s="183"/>
      <c r="BB52" s="182"/>
      <c r="BC52" s="538"/>
      <c r="BD52" s="539"/>
      <c r="BE52" s="538"/>
      <c r="BF52" s="540"/>
      <c r="BI52" s="195"/>
    </row>
    <row r="53" spans="1:61" ht="22.5" customHeight="1">
      <c r="A53" s="476"/>
      <c r="B53" s="137" t="s">
        <v>16</v>
      </c>
      <c r="C53" s="178"/>
      <c r="D53" s="179"/>
      <c r="E53" s="179"/>
      <c r="F53" s="179"/>
      <c r="G53" s="522"/>
      <c r="H53" s="523"/>
      <c r="I53" s="179"/>
      <c r="J53" s="179"/>
      <c r="K53" s="180"/>
      <c r="L53" s="180"/>
      <c r="M53" s="179"/>
      <c r="N53" s="522"/>
      <c r="O53" s="523"/>
      <c r="P53" s="179"/>
      <c r="Q53" s="179"/>
      <c r="R53" s="541"/>
      <c r="S53" s="542"/>
      <c r="T53" s="230"/>
      <c r="U53" s="179"/>
      <c r="V53" s="180"/>
      <c r="W53" s="180"/>
      <c r="X53" s="522"/>
      <c r="Y53" s="523"/>
      <c r="Z53" s="179"/>
      <c r="AA53" s="179"/>
      <c r="AB53" s="179"/>
      <c r="AC53" s="522"/>
      <c r="AD53" s="523"/>
      <c r="AE53" s="179"/>
      <c r="AF53" s="179"/>
      <c r="AG53" s="179"/>
      <c r="AH53" s="536"/>
      <c r="AI53" s="537"/>
      <c r="AJ53" s="180"/>
      <c r="AK53" s="182"/>
      <c r="AL53" s="182"/>
      <c r="AM53" s="182"/>
      <c r="AN53" s="522"/>
      <c r="AO53" s="523"/>
      <c r="AP53" s="179"/>
      <c r="AQ53" s="179"/>
      <c r="AR53" s="180"/>
      <c r="AS53" s="536"/>
      <c r="AT53" s="537"/>
      <c r="AU53" s="179"/>
      <c r="AV53" s="179"/>
      <c r="AW53" s="179"/>
      <c r="AX53" s="522"/>
      <c r="AY53" s="523"/>
      <c r="AZ53" s="179"/>
      <c r="BA53" s="183"/>
      <c r="BB53" s="182"/>
      <c r="BC53" s="538"/>
      <c r="BD53" s="539"/>
      <c r="BE53" s="538"/>
      <c r="BF53" s="540"/>
      <c r="BI53" s="195"/>
    </row>
    <row r="54" spans="1:61" ht="22.5" customHeight="1">
      <c r="A54" s="476"/>
      <c r="B54" s="145" t="s">
        <v>15</v>
      </c>
      <c r="C54" s="178"/>
      <c r="D54" s="179"/>
      <c r="E54" s="179"/>
      <c r="F54" s="179"/>
      <c r="G54" s="522"/>
      <c r="H54" s="523"/>
      <c r="I54" s="179"/>
      <c r="J54" s="179"/>
      <c r="K54" s="180"/>
      <c r="L54" s="180"/>
      <c r="M54" s="179"/>
      <c r="N54" s="522"/>
      <c r="O54" s="523"/>
      <c r="P54" s="179"/>
      <c r="Q54" s="179"/>
      <c r="R54" s="541"/>
      <c r="S54" s="542"/>
      <c r="T54" s="230"/>
      <c r="U54" s="179"/>
      <c r="V54" s="180"/>
      <c r="W54" s="180"/>
      <c r="X54" s="522"/>
      <c r="Y54" s="523"/>
      <c r="Z54" s="179"/>
      <c r="AA54" s="179"/>
      <c r="AB54" s="179"/>
      <c r="AC54" s="522"/>
      <c r="AD54" s="523"/>
      <c r="AE54" s="179"/>
      <c r="AF54" s="179"/>
      <c r="AG54" s="179"/>
      <c r="AH54" s="536"/>
      <c r="AI54" s="537"/>
      <c r="AJ54" s="180"/>
      <c r="AK54" s="182"/>
      <c r="AL54" s="182"/>
      <c r="AM54" s="182"/>
      <c r="AN54" s="522"/>
      <c r="AO54" s="523"/>
      <c r="AP54" s="179"/>
      <c r="AQ54" s="179"/>
      <c r="AR54" s="180"/>
      <c r="AS54" s="536"/>
      <c r="AT54" s="537"/>
      <c r="AU54" s="179"/>
      <c r="AV54" s="179"/>
      <c r="AW54" s="179"/>
      <c r="AX54" s="522"/>
      <c r="AY54" s="523"/>
      <c r="AZ54" s="179"/>
      <c r="BA54" s="183"/>
      <c r="BB54" s="182"/>
      <c r="BC54" s="538"/>
      <c r="BD54" s="539"/>
      <c r="BE54" s="538"/>
      <c r="BF54" s="540"/>
      <c r="BI54" s="195"/>
    </row>
    <row r="55" spans="1:61" ht="22.5" customHeight="1">
      <c r="A55" s="476"/>
      <c r="B55" s="145" t="s">
        <v>15</v>
      </c>
      <c r="C55" s="178"/>
      <c r="D55" s="179"/>
      <c r="E55" s="179"/>
      <c r="F55" s="179"/>
      <c r="G55" s="522"/>
      <c r="H55" s="523"/>
      <c r="I55" s="179"/>
      <c r="J55" s="179"/>
      <c r="K55" s="180"/>
      <c r="L55" s="180"/>
      <c r="M55" s="179"/>
      <c r="N55" s="522"/>
      <c r="O55" s="523"/>
      <c r="P55" s="181"/>
      <c r="Q55" s="179"/>
      <c r="R55" s="522"/>
      <c r="S55" s="523"/>
      <c r="T55" s="230"/>
      <c r="U55" s="179"/>
      <c r="V55" s="180"/>
      <c r="W55" s="180"/>
      <c r="X55" s="522"/>
      <c r="Y55" s="523"/>
      <c r="Z55" s="179"/>
      <c r="AA55" s="179"/>
      <c r="AB55" s="179"/>
      <c r="AC55" s="522"/>
      <c r="AD55" s="523"/>
      <c r="AE55" s="179"/>
      <c r="AF55" s="179"/>
      <c r="AG55" s="179"/>
      <c r="AH55" s="536"/>
      <c r="AI55" s="537"/>
      <c r="AJ55" s="180"/>
      <c r="AK55" s="182"/>
      <c r="AL55" s="182"/>
      <c r="AM55" s="182"/>
      <c r="AN55" s="522"/>
      <c r="AO55" s="523"/>
      <c r="AP55" s="179"/>
      <c r="AQ55" s="179"/>
      <c r="AR55" s="180"/>
      <c r="AS55" s="536"/>
      <c r="AT55" s="537"/>
      <c r="AU55" s="179"/>
      <c r="AV55" s="179"/>
      <c r="AW55" s="179"/>
      <c r="AX55" s="522"/>
      <c r="AY55" s="523"/>
      <c r="AZ55" s="179"/>
      <c r="BA55" s="183"/>
      <c r="BB55" s="182"/>
      <c r="BC55" s="538"/>
      <c r="BD55" s="539"/>
      <c r="BE55" s="538"/>
      <c r="BF55" s="540"/>
      <c r="BI55" s="195"/>
    </row>
    <row r="56" spans="1:61" ht="22.5" customHeight="1">
      <c r="A56" s="476"/>
      <c r="B56" s="137" t="s">
        <v>14</v>
      </c>
      <c r="C56" s="178"/>
      <c r="D56" s="179"/>
      <c r="E56" s="179"/>
      <c r="F56" s="179"/>
      <c r="G56" s="522"/>
      <c r="H56" s="523"/>
      <c r="I56" s="179"/>
      <c r="J56" s="179"/>
      <c r="K56" s="180"/>
      <c r="L56" s="180"/>
      <c r="M56" s="179"/>
      <c r="N56" s="541"/>
      <c r="O56" s="542"/>
      <c r="P56" s="179"/>
      <c r="Q56" s="179"/>
      <c r="R56" s="522"/>
      <c r="S56" s="523"/>
      <c r="T56" s="230"/>
      <c r="U56" s="179"/>
      <c r="V56" s="180"/>
      <c r="W56" s="180"/>
      <c r="X56" s="522"/>
      <c r="Y56" s="523"/>
      <c r="Z56" s="179"/>
      <c r="AA56" s="179"/>
      <c r="AB56" s="179"/>
      <c r="AC56" s="522"/>
      <c r="AD56" s="523"/>
      <c r="AE56" s="179"/>
      <c r="AF56" s="179"/>
      <c r="AG56" s="179"/>
      <c r="AH56" s="536"/>
      <c r="AI56" s="537"/>
      <c r="AJ56" s="180"/>
      <c r="AK56" s="182"/>
      <c r="AL56" s="182"/>
      <c r="AM56" s="182"/>
      <c r="AN56" s="522"/>
      <c r="AO56" s="523"/>
      <c r="AP56" s="179"/>
      <c r="AQ56" s="179"/>
      <c r="AR56" s="180"/>
      <c r="AS56" s="536"/>
      <c r="AT56" s="537"/>
      <c r="AU56" s="179"/>
      <c r="AV56" s="179"/>
      <c r="AW56" s="179"/>
      <c r="AX56" s="522"/>
      <c r="AY56" s="523"/>
      <c r="AZ56" s="179"/>
      <c r="BA56" s="183"/>
      <c r="BB56" s="182"/>
      <c r="BC56" s="538"/>
      <c r="BD56" s="539"/>
      <c r="BE56" s="538"/>
      <c r="BF56" s="540"/>
      <c r="BI56" s="195"/>
    </row>
    <row r="57" spans="1:61" ht="22.5" customHeight="1">
      <c r="A57" s="476"/>
      <c r="B57" s="137" t="s">
        <v>13</v>
      </c>
      <c r="C57" s="178"/>
      <c r="D57" s="179"/>
      <c r="E57" s="179"/>
      <c r="F57" s="179"/>
      <c r="G57" s="522"/>
      <c r="H57" s="523"/>
      <c r="I57" s="179"/>
      <c r="J57" s="179"/>
      <c r="K57" s="180"/>
      <c r="L57" s="180"/>
      <c r="M57" s="179"/>
      <c r="N57" s="522"/>
      <c r="O57" s="523"/>
      <c r="P57" s="181"/>
      <c r="Q57" s="179"/>
      <c r="R57" s="522"/>
      <c r="S57" s="523"/>
      <c r="T57" s="230"/>
      <c r="U57" s="179"/>
      <c r="V57" s="180"/>
      <c r="W57" s="180"/>
      <c r="X57" s="522"/>
      <c r="Y57" s="523"/>
      <c r="Z57" s="179"/>
      <c r="AA57" s="179"/>
      <c r="AB57" s="179"/>
      <c r="AC57" s="522"/>
      <c r="AD57" s="523"/>
      <c r="AE57" s="179"/>
      <c r="AF57" s="179"/>
      <c r="AG57" s="179"/>
      <c r="AH57" s="536"/>
      <c r="AI57" s="537"/>
      <c r="AJ57" s="180"/>
      <c r="AK57" s="182"/>
      <c r="AL57" s="182"/>
      <c r="AM57" s="182"/>
      <c r="AN57" s="522"/>
      <c r="AO57" s="523"/>
      <c r="AP57" s="179"/>
      <c r="AQ57" s="179"/>
      <c r="AR57" s="180"/>
      <c r="AS57" s="536"/>
      <c r="AT57" s="537"/>
      <c r="AU57" s="179"/>
      <c r="AV57" s="179"/>
      <c r="AW57" s="179"/>
      <c r="AX57" s="522"/>
      <c r="AY57" s="523"/>
      <c r="AZ57" s="179"/>
      <c r="BA57" s="183"/>
      <c r="BB57" s="182"/>
      <c r="BC57" s="538"/>
      <c r="BD57" s="539"/>
      <c r="BE57" s="538"/>
      <c r="BF57" s="540"/>
      <c r="BI57" s="195"/>
    </row>
    <row r="58" spans="1:61" ht="22.5" customHeight="1">
      <c r="A58" s="476"/>
      <c r="B58" s="137" t="s">
        <v>13</v>
      </c>
      <c r="C58" s="178"/>
      <c r="D58" s="179"/>
      <c r="E58" s="179"/>
      <c r="F58" s="179"/>
      <c r="G58" s="522"/>
      <c r="H58" s="523"/>
      <c r="I58" s="179"/>
      <c r="J58" s="179"/>
      <c r="K58" s="180"/>
      <c r="L58" s="180"/>
      <c r="M58" s="179"/>
      <c r="N58" s="522"/>
      <c r="O58" s="523"/>
      <c r="P58" s="179"/>
      <c r="Q58" s="179"/>
      <c r="R58" s="522"/>
      <c r="S58" s="523"/>
      <c r="T58" s="230"/>
      <c r="U58" s="179"/>
      <c r="V58" s="180"/>
      <c r="W58" s="180"/>
      <c r="X58" s="522"/>
      <c r="Y58" s="523"/>
      <c r="Z58" s="179"/>
      <c r="AA58" s="179"/>
      <c r="AB58" s="181"/>
      <c r="AC58" s="522"/>
      <c r="AD58" s="523"/>
      <c r="AE58" s="179"/>
      <c r="AF58" s="179"/>
      <c r="AG58" s="179"/>
      <c r="AH58" s="536"/>
      <c r="AI58" s="537"/>
      <c r="AJ58" s="180"/>
      <c r="AK58" s="182"/>
      <c r="AL58" s="182"/>
      <c r="AM58" s="182"/>
      <c r="AN58" s="522"/>
      <c r="AO58" s="523"/>
      <c r="AP58" s="179"/>
      <c r="AQ58" s="179"/>
      <c r="AR58" s="180"/>
      <c r="AS58" s="536"/>
      <c r="AT58" s="537"/>
      <c r="AU58" s="179"/>
      <c r="AV58" s="179"/>
      <c r="AW58" s="179"/>
      <c r="AX58" s="522"/>
      <c r="AY58" s="523"/>
      <c r="AZ58" s="179"/>
      <c r="BA58" s="183"/>
      <c r="BB58" s="182"/>
      <c r="BC58" s="538"/>
      <c r="BD58" s="539"/>
      <c r="BE58" s="538"/>
      <c r="BF58" s="540"/>
      <c r="BI58" s="195"/>
    </row>
    <row r="59" spans="1:61" ht="22.5" customHeight="1">
      <c r="A59" s="476"/>
      <c r="B59" s="145" t="s">
        <v>12</v>
      </c>
      <c r="C59" s="178"/>
      <c r="D59" s="179"/>
      <c r="E59" s="179"/>
      <c r="F59" s="179"/>
      <c r="G59" s="522"/>
      <c r="H59" s="523"/>
      <c r="I59" s="179"/>
      <c r="J59" s="179"/>
      <c r="K59" s="180"/>
      <c r="L59" s="180"/>
      <c r="M59" s="179"/>
      <c r="N59" s="522"/>
      <c r="O59" s="523"/>
      <c r="P59" s="179"/>
      <c r="Q59" s="179"/>
      <c r="R59" s="522"/>
      <c r="S59" s="523"/>
      <c r="T59" s="230"/>
      <c r="U59" s="179"/>
      <c r="V59" s="180"/>
      <c r="W59" s="180"/>
      <c r="X59" s="522"/>
      <c r="Y59" s="523"/>
      <c r="Z59" s="179"/>
      <c r="AA59" s="179"/>
      <c r="AB59" s="181"/>
      <c r="AC59" s="522"/>
      <c r="AD59" s="523"/>
      <c r="AE59" s="179"/>
      <c r="AF59" s="179"/>
      <c r="AG59" s="179"/>
      <c r="AH59" s="536"/>
      <c r="AI59" s="537"/>
      <c r="AJ59" s="180"/>
      <c r="AK59" s="182"/>
      <c r="AL59" s="182"/>
      <c r="AM59" s="182"/>
      <c r="AN59" s="522"/>
      <c r="AO59" s="523"/>
      <c r="AP59" s="179"/>
      <c r="AQ59" s="179"/>
      <c r="AR59" s="180"/>
      <c r="AS59" s="536"/>
      <c r="AT59" s="537"/>
      <c r="AU59" s="179"/>
      <c r="AV59" s="179"/>
      <c r="AW59" s="179"/>
      <c r="AX59" s="522"/>
      <c r="AY59" s="523"/>
      <c r="AZ59" s="179"/>
      <c r="BA59" s="183"/>
      <c r="BB59" s="182"/>
      <c r="BC59" s="538"/>
      <c r="BD59" s="539"/>
      <c r="BE59" s="538"/>
      <c r="BF59" s="540"/>
      <c r="BI59" s="195"/>
    </row>
    <row r="60" spans="1:61" ht="22.5" customHeight="1">
      <c r="A60" s="476"/>
      <c r="B60" s="145" t="s">
        <v>12</v>
      </c>
      <c r="C60" s="178"/>
      <c r="D60" s="179"/>
      <c r="E60" s="179"/>
      <c r="F60" s="179"/>
      <c r="G60" s="522"/>
      <c r="H60" s="523"/>
      <c r="I60" s="179"/>
      <c r="J60" s="179"/>
      <c r="K60" s="180"/>
      <c r="L60" s="180"/>
      <c r="M60" s="179"/>
      <c r="N60" s="522"/>
      <c r="O60" s="523"/>
      <c r="P60" s="179"/>
      <c r="Q60" s="179"/>
      <c r="R60" s="522"/>
      <c r="S60" s="523"/>
      <c r="T60" s="230"/>
      <c r="U60" s="179"/>
      <c r="V60" s="180"/>
      <c r="W60" s="180"/>
      <c r="X60" s="541"/>
      <c r="Y60" s="542"/>
      <c r="Z60" s="179"/>
      <c r="AA60" s="179"/>
      <c r="AB60" s="179"/>
      <c r="AC60" s="522"/>
      <c r="AD60" s="523"/>
      <c r="AE60" s="179"/>
      <c r="AF60" s="179"/>
      <c r="AG60" s="179"/>
      <c r="AH60" s="536"/>
      <c r="AI60" s="537"/>
      <c r="AJ60" s="180"/>
      <c r="AK60" s="182"/>
      <c r="AL60" s="182"/>
      <c r="AM60" s="182"/>
      <c r="AN60" s="522"/>
      <c r="AO60" s="523"/>
      <c r="AP60" s="179"/>
      <c r="AQ60" s="179"/>
      <c r="AR60" s="180"/>
      <c r="AS60" s="536"/>
      <c r="AT60" s="537"/>
      <c r="AU60" s="179"/>
      <c r="AV60" s="179"/>
      <c r="AW60" s="179"/>
      <c r="AX60" s="522"/>
      <c r="AY60" s="523"/>
      <c r="AZ60" s="179"/>
      <c r="BA60" s="183"/>
      <c r="BB60" s="182"/>
      <c r="BC60" s="538"/>
      <c r="BD60" s="539"/>
      <c r="BE60" s="538"/>
      <c r="BF60" s="540"/>
      <c r="BI60" s="195"/>
    </row>
    <row r="61" spans="1:61" ht="22.5" customHeight="1">
      <c r="A61" s="476"/>
      <c r="B61" s="145" t="s">
        <v>12</v>
      </c>
      <c r="C61" s="178"/>
      <c r="D61" s="179"/>
      <c r="E61" s="179"/>
      <c r="F61" s="179"/>
      <c r="G61" s="522"/>
      <c r="H61" s="523"/>
      <c r="I61" s="179"/>
      <c r="J61" s="179"/>
      <c r="K61" s="180"/>
      <c r="L61" s="180"/>
      <c r="M61" s="179"/>
      <c r="N61" s="522"/>
      <c r="O61" s="523"/>
      <c r="P61" s="179"/>
      <c r="Q61" s="179"/>
      <c r="R61" s="541"/>
      <c r="S61" s="542"/>
      <c r="T61" s="230"/>
      <c r="U61" s="179"/>
      <c r="V61" s="180"/>
      <c r="W61" s="180"/>
      <c r="X61" s="522"/>
      <c r="Y61" s="523"/>
      <c r="Z61" s="179"/>
      <c r="AA61" s="179"/>
      <c r="AB61" s="179"/>
      <c r="AC61" s="522"/>
      <c r="AD61" s="523"/>
      <c r="AE61" s="179"/>
      <c r="AF61" s="179"/>
      <c r="AG61" s="179"/>
      <c r="AH61" s="536"/>
      <c r="AI61" s="537"/>
      <c r="AJ61" s="180"/>
      <c r="AK61" s="182"/>
      <c r="AL61" s="182"/>
      <c r="AM61" s="182"/>
      <c r="AN61" s="522"/>
      <c r="AO61" s="523"/>
      <c r="AP61" s="179"/>
      <c r="AQ61" s="179"/>
      <c r="AR61" s="180"/>
      <c r="AS61" s="536"/>
      <c r="AT61" s="537"/>
      <c r="AU61" s="179"/>
      <c r="AV61" s="179"/>
      <c r="AW61" s="179"/>
      <c r="AX61" s="522"/>
      <c r="AY61" s="523"/>
      <c r="AZ61" s="179"/>
      <c r="BA61" s="183"/>
      <c r="BB61" s="182"/>
      <c r="BC61" s="538"/>
      <c r="BD61" s="539"/>
      <c r="BE61" s="538"/>
      <c r="BF61" s="540"/>
      <c r="BI61" s="195"/>
    </row>
    <row r="62" spans="1:61" ht="22.5" customHeight="1">
      <c r="A62" s="476"/>
      <c r="B62" s="137" t="s">
        <v>11</v>
      </c>
      <c r="C62" s="178"/>
      <c r="D62" s="179"/>
      <c r="E62" s="179"/>
      <c r="F62" s="179"/>
      <c r="G62" s="541"/>
      <c r="H62" s="542"/>
      <c r="I62" s="179"/>
      <c r="J62" s="179"/>
      <c r="K62" s="180"/>
      <c r="L62" s="180"/>
      <c r="M62" s="179"/>
      <c r="N62" s="522"/>
      <c r="O62" s="523"/>
      <c r="P62" s="179"/>
      <c r="Q62" s="179"/>
      <c r="R62" s="522"/>
      <c r="S62" s="523"/>
      <c r="T62" s="230"/>
      <c r="U62" s="179"/>
      <c r="V62" s="180"/>
      <c r="W62" s="180"/>
      <c r="X62" s="522"/>
      <c r="Y62" s="523"/>
      <c r="Z62" s="179"/>
      <c r="AA62" s="179"/>
      <c r="AB62" s="179"/>
      <c r="AC62" s="522"/>
      <c r="AD62" s="523"/>
      <c r="AE62" s="179"/>
      <c r="AF62" s="179"/>
      <c r="AG62" s="179"/>
      <c r="AH62" s="536"/>
      <c r="AI62" s="537"/>
      <c r="AJ62" s="180"/>
      <c r="AK62" s="182"/>
      <c r="AL62" s="182"/>
      <c r="AM62" s="182"/>
      <c r="AN62" s="522"/>
      <c r="AO62" s="523"/>
      <c r="AP62" s="179"/>
      <c r="AQ62" s="179"/>
      <c r="AR62" s="180"/>
      <c r="AS62" s="536"/>
      <c r="AT62" s="537"/>
      <c r="AU62" s="179"/>
      <c r="AV62" s="179"/>
      <c r="AW62" s="179"/>
      <c r="AX62" s="522"/>
      <c r="AY62" s="523"/>
      <c r="AZ62" s="179"/>
      <c r="BA62" s="183"/>
      <c r="BB62" s="182"/>
      <c r="BC62" s="538"/>
      <c r="BD62" s="539"/>
      <c r="BE62" s="538"/>
      <c r="BF62" s="540"/>
      <c r="BI62" s="195"/>
    </row>
    <row r="63" spans="1:61" ht="22.5" customHeight="1">
      <c r="A63" s="476"/>
      <c r="B63" s="137" t="s">
        <v>10</v>
      </c>
      <c r="C63" s="178"/>
      <c r="D63" s="179"/>
      <c r="E63" s="179"/>
      <c r="F63" s="179"/>
      <c r="G63" s="522"/>
      <c r="H63" s="523"/>
      <c r="I63" s="179"/>
      <c r="J63" s="179"/>
      <c r="K63" s="180"/>
      <c r="L63" s="180"/>
      <c r="M63" s="179"/>
      <c r="N63" s="522"/>
      <c r="O63" s="523"/>
      <c r="P63" s="179"/>
      <c r="Q63" s="179"/>
      <c r="R63" s="522"/>
      <c r="S63" s="523"/>
      <c r="T63" s="230"/>
      <c r="U63" s="179"/>
      <c r="V63" s="180"/>
      <c r="W63" s="180"/>
      <c r="X63" s="541"/>
      <c r="Y63" s="542"/>
      <c r="Z63" s="179"/>
      <c r="AA63" s="179"/>
      <c r="AB63" s="179"/>
      <c r="AC63" s="522"/>
      <c r="AD63" s="523"/>
      <c r="AE63" s="179"/>
      <c r="AF63" s="179"/>
      <c r="AG63" s="179"/>
      <c r="AH63" s="536"/>
      <c r="AI63" s="537"/>
      <c r="AJ63" s="180"/>
      <c r="AK63" s="182"/>
      <c r="AL63" s="182"/>
      <c r="AM63" s="182"/>
      <c r="AN63" s="522"/>
      <c r="AO63" s="523"/>
      <c r="AP63" s="179"/>
      <c r="AQ63" s="179"/>
      <c r="AR63" s="180"/>
      <c r="AS63" s="536"/>
      <c r="AT63" s="537"/>
      <c r="AU63" s="179"/>
      <c r="AV63" s="179"/>
      <c r="AW63" s="179"/>
      <c r="AX63" s="522"/>
      <c r="AY63" s="523"/>
      <c r="AZ63" s="179"/>
      <c r="BA63" s="183"/>
      <c r="BB63" s="182"/>
      <c r="BC63" s="538"/>
      <c r="BD63" s="539"/>
      <c r="BE63" s="538"/>
      <c r="BF63" s="540"/>
      <c r="BI63" s="195"/>
    </row>
    <row r="64" spans="1:61" ht="22.5" customHeight="1">
      <c r="A64" s="476"/>
      <c r="B64" s="137" t="s">
        <v>10</v>
      </c>
      <c r="C64" s="178"/>
      <c r="D64" s="179"/>
      <c r="E64" s="179"/>
      <c r="F64" s="179"/>
      <c r="G64" s="522"/>
      <c r="H64" s="523"/>
      <c r="I64" s="179"/>
      <c r="J64" s="181"/>
      <c r="K64" s="180"/>
      <c r="L64" s="180"/>
      <c r="M64" s="179"/>
      <c r="N64" s="522"/>
      <c r="O64" s="523"/>
      <c r="P64" s="179"/>
      <c r="Q64" s="179"/>
      <c r="R64" s="522"/>
      <c r="S64" s="523"/>
      <c r="T64" s="230"/>
      <c r="U64" s="179"/>
      <c r="V64" s="180"/>
      <c r="W64" s="180"/>
      <c r="X64" s="522"/>
      <c r="Y64" s="523"/>
      <c r="Z64" s="179"/>
      <c r="AA64" s="179"/>
      <c r="AB64" s="179"/>
      <c r="AC64" s="522"/>
      <c r="AD64" s="523"/>
      <c r="AE64" s="179"/>
      <c r="AF64" s="179"/>
      <c r="AG64" s="179"/>
      <c r="AH64" s="536"/>
      <c r="AI64" s="537"/>
      <c r="AJ64" s="180"/>
      <c r="AK64" s="182"/>
      <c r="AL64" s="182"/>
      <c r="AM64" s="182"/>
      <c r="AN64" s="522"/>
      <c r="AO64" s="523"/>
      <c r="AP64" s="179"/>
      <c r="AQ64" s="179"/>
      <c r="AR64" s="180"/>
      <c r="AS64" s="536"/>
      <c r="AT64" s="537"/>
      <c r="AU64" s="179"/>
      <c r="AV64" s="179"/>
      <c r="AW64" s="179"/>
      <c r="AX64" s="522"/>
      <c r="AY64" s="523"/>
      <c r="AZ64" s="179"/>
      <c r="BA64" s="183"/>
      <c r="BB64" s="182"/>
      <c r="BC64" s="538"/>
      <c r="BD64" s="539"/>
      <c r="BE64" s="538"/>
      <c r="BF64" s="540"/>
      <c r="BI64" s="195"/>
    </row>
    <row r="65" spans="1:61" ht="22.5" customHeight="1">
      <c r="A65" s="476"/>
      <c r="B65" s="145" t="s">
        <v>9</v>
      </c>
      <c r="C65" s="178"/>
      <c r="D65" s="179"/>
      <c r="E65" s="179"/>
      <c r="F65" s="179"/>
      <c r="G65" s="541"/>
      <c r="H65" s="542"/>
      <c r="I65" s="179"/>
      <c r="J65" s="179"/>
      <c r="K65" s="180"/>
      <c r="L65" s="180"/>
      <c r="M65" s="179"/>
      <c r="N65" s="522"/>
      <c r="O65" s="523"/>
      <c r="P65" s="179"/>
      <c r="Q65" s="179"/>
      <c r="R65" s="522"/>
      <c r="S65" s="523"/>
      <c r="T65" s="230"/>
      <c r="U65" s="179"/>
      <c r="V65" s="180"/>
      <c r="W65" s="180"/>
      <c r="X65" s="522"/>
      <c r="Y65" s="523"/>
      <c r="Z65" s="179"/>
      <c r="AA65" s="179"/>
      <c r="AB65" s="179"/>
      <c r="AC65" s="522"/>
      <c r="AD65" s="523"/>
      <c r="AE65" s="179"/>
      <c r="AF65" s="179"/>
      <c r="AG65" s="179"/>
      <c r="AH65" s="536"/>
      <c r="AI65" s="537"/>
      <c r="AJ65" s="180"/>
      <c r="AK65" s="182"/>
      <c r="AL65" s="182"/>
      <c r="AM65" s="182"/>
      <c r="AN65" s="522"/>
      <c r="AO65" s="523"/>
      <c r="AP65" s="179"/>
      <c r="AQ65" s="179"/>
      <c r="AR65" s="180"/>
      <c r="AS65" s="536"/>
      <c r="AT65" s="537"/>
      <c r="AU65" s="179"/>
      <c r="AV65" s="179"/>
      <c r="AW65" s="179"/>
      <c r="AX65" s="522"/>
      <c r="AY65" s="523"/>
      <c r="AZ65" s="179"/>
      <c r="BA65" s="183"/>
      <c r="BB65" s="182"/>
      <c r="BC65" s="538"/>
      <c r="BD65" s="539"/>
      <c r="BE65" s="538"/>
      <c r="BF65" s="540"/>
      <c r="BI65" s="195"/>
    </row>
    <row r="66" spans="1:61" ht="22.5" customHeight="1">
      <c r="A66" s="476"/>
      <c r="B66" s="145" t="s">
        <v>8</v>
      </c>
      <c r="C66" s="178"/>
      <c r="D66" s="179"/>
      <c r="E66" s="179"/>
      <c r="F66" s="179"/>
      <c r="G66" s="541"/>
      <c r="H66" s="542"/>
      <c r="I66" s="179"/>
      <c r="J66" s="179"/>
      <c r="K66" s="180"/>
      <c r="L66" s="180"/>
      <c r="M66" s="179"/>
      <c r="N66" s="522"/>
      <c r="O66" s="523"/>
      <c r="P66" s="179"/>
      <c r="Q66" s="179"/>
      <c r="R66" s="522"/>
      <c r="S66" s="523"/>
      <c r="T66" s="230"/>
      <c r="U66" s="179"/>
      <c r="V66" s="180"/>
      <c r="W66" s="180"/>
      <c r="X66" s="522"/>
      <c r="Y66" s="523"/>
      <c r="Z66" s="179"/>
      <c r="AA66" s="179"/>
      <c r="AB66" s="179"/>
      <c r="AC66" s="522"/>
      <c r="AD66" s="523"/>
      <c r="AE66" s="179"/>
      <c r="AF66" s="179"/>
      <c r="AG66" s="179"/>
      <c r="AH66" s="536"/>
      <c r="AI66" s="537"/>
      <c r="AJ66" s="180"/>
      <c r="AK66" s="182"/>
      <c r="AL66" s="182"/>
      <c r="AM66" s="182"/>
      <c r="AN66" s="522"/>
      <c r="AO66" s="523"/>
      <c r="AP66" s="179"/>
      <c r="AQ66" s="179"/>
      <c r="AR66" s="180"/>
      <c r="AS66" s="536"/>
      <c r="AT66" s="537"/>
      <c r="AU66" s="179"/>
      <c r="AV66" s="179"/>
      <c r="AW66" s="179"/>
      <c r="AX66" s="522"/>
      <c r="AY66" s="523"/>
      <c r="AZ66" s="179"/>
      <c r="BA66" s="183"/>
      <c r="BB66" s="182"/>
      <c r="BC66" s="538"/>
      <c r="BD66" s="539"/>
      <c r="BE66" s="538"/>
      <c r="BF66" s="540"/>
      <c r="BI66" s="195"/>
    </row>
    <row r="67" spans="1:61" ht="22.5" customHeight="1">
      <c r="A67" s="476"/>
      <c r="B67" s="137" t="s">
        <v>7</v>
      </c>
      <c r="C67" s="178"/>
      <c r="D67" s="179"/>
      <c r="E67" s="179"/>
      <c r="F67" s="179"/>
      <c r="G67" s="522"/>
      <c r="H67" s="523"/>
      <c r="I67" s="179"/>
      <c r="J67" s="179"/>
      <c r="K67" s="180"/>
      <c r="L67" s="180"/>
      <c r="M67" s="179"/>
      <c r="N67" s="522"/>
      <c r="O67" s="523"/>
      <c r="P67" s="179"/>
      <c r="Q67" s="179"/>
      <c r="R67" s="522"/>
      <c r="S67" s="523"/>
      <c r="T67" s="230"/>
      <c r="U67" s="179"/>
      <c r="V67" s="180"/>
      <c r="W67" s="180"/>
      <c r="X67" s="541"/>
      <c r="Y67" s="542"/>
      <c r="Z67" s="179"/>
      <c r="AA67" s="179"/>
      <c r="AB67" s="179"/>
      <c r="AC67" s="522"/>
      <c r="AD67" s="523"/>
      <c r="AE67" s="179"/>
      <c r="AF67" s="179"/>
      <c r="AG67" s="179"/>
      <c r="AH67" s="536"/>
      <c r="AI67" s="537"/>
      <c r="AJ67" s="180"/>
      <c r="AK67" s="182"/>
      <c r="AL67" s="182"/>
      <c r="AM67" s="182"/>
      <c r="AN67" s="522"/>
      <c r="AO67" s="523"/>
      <c r="AP67" s="179"/>
      <c r="AQ67" s="179"/>
      <c r="AR67" s="180"/>
      <c r="AS67" s="536"/>
      <c r="AT67" s="537"/>
      <c r="AU67" s="179"/>
      <c r="AV67" s="179"/>
      <c r="AW67" s="179"/>
      <c r="AX67" s="522"/>
      <c r="AY67" s="523"/>
      <c r="AZ67" s="179"/>
      <c r="BA67" s="183"/>
      <c r="BB67" s="182"/>
      <c r="BC67" s="538"/>
      <c r="BD67" s="539"/>
      <c r="BE67" s="538"/>
      <c r="BF67" s="540"/>
      <c r="BI67" s="195"/>
    </row>
    <row r="68" spans="1:61" ht="22.5" customHeight="1" thickBot="1">
      <c r="A68" s="476"/>
      <c r="B68" s="156" t="s">
        <v>7</v>
      </c>
      <c r="C68" s="196"/>
      <c r="D68" s="197"/>
      <c r="E68" s="197"/>
      <c r="F68" s="197"/>
      <c r="G68" s="547"/>
      <c r="H68" s="548"/>
      <c r="I68" s="197"/>
      <c r="J68" s="198"/>
      <c r="K68" s="199"/>
      <c r="L68" s="199"/>
      <c r="M68" s="197"/>
      <c r="N68" s="547"/>
      <c r="O68" s="548"/>
      <c r="P68" s="197"/>
      <c r="Q68" s="197"/>
      <c r="R68" s="547"/>
      <c r="S68" s="548"/>
      <c r="T68" s="232"/>
      <c r="U68" s="197"/>
      <c r="V68" s="199"/>
      <c r="W68" s="199"/>
      <c r="X68" s="547"/>
      <c r="Y68" s="548"/>
      <c r="Z68" s="197"/>
      <c r="AA68" s="197"/>
      <c r="AB68" s="197"/>
      <c r="AC68" s="547"/>
      <c r="AD68" s="548"/>
      <c r="AE68" s="197"/>
      <c r="AF68" s="197"/>
      <c r="AG68" s="197"/>
      <c r="AH68" s="555"/>
      <c r="AI68" s="556"/>
      <c r="AJ68" s="199"/>
      <c r="AK68" s="200"/>
      <c r="AL68" s="200"/>
      <c r="AM68" s="200"/>
      <c r="AN68" s="547"/>
      <c r="AO68" s="548"/>
      <c r="AP68" s="197"/>
      <c r="AQ68" s="197"/>
      <c r="AR68" s="199"/>
      <c r="AS68" s="555"/>
      <c r="AT68" s="556"/>
      <c r="AU68" s="197"/>
      <c r="AV68" s="197"/>
      <c r="AW68" s="197"/>
      <c r="AX68" s="547"/>
      <c r="AY68" s="548"/>
      <c r="AZ68" s="197"/>
      <c r="BA68" s="201"/>
      <c r="BB68" s="200"/>
      <c r="BC68" s="557"/>
      <c r="BD68" s="558"/>
      <c r="BE68" s="202"/>
      <c r="BF68" s="203"/>
      <c r="BI68" s="195"/>
    </row>
    <row r="69" spans="1:61" ht="22.5" customHeight="1" thickTop="1">
      <c r="A69" s="475" t="s">
        <v>393</v>
      </c>
      <c r="B69" s="204" t="s">
        <v>5</v>
      </c>
      <c r="C69" s="205"/>
      <c r="D69" s="206"/>
      <c r="E69" s="207"/>
      <c r="F69" s="207"/>
      <c r="G69" s="516"/>
      <c r="H69" s="517"/>
      <c r="I69" s="207"/>
      <c r="J69" s="207"/>
      <c r="K69" s="208"/>
      <c r="L69" s="208"/>
      <c r="M69" s="207"/>
      <c r="N69" s="516"/>
      <c r="O69" s="517"/>
      <c r="P69" s="207"/>
      <c r="Q69" s="207"/>
      <c r="R69" s="516"/>
      <c r="S69" s="517"/>
      <c r="T69" s="233"/>
      <c r="U69" s="207"/>
      <c r="V69" s="208"/>
      <c r="W69" s="208"/>
      <c r="X69" s="516"/>
      <c r="Y69" s="517"/>
      <c r="Z69" s="207"/>
      <c r="AA69" s="207"/>
      <c r="AB69" s="207"/>
      <c r="AC69" s="516"/>
      <c r="AD69" s="517"/>
      <c r="AE69" s="207"/>
      <c r="AF69" s="207"/>
      <c r="AG69" s="207"/>
      <c r="AH69" s="560"/>
      <c r="AI69" s="561"/>
      <c r="AJ69" s="208"/>
      <c r="AK69" s="209"/>
      <c r="AL69" s="209"/>
      <c r="AM69" s="209"/>
      <c r="AN69" s="516"/>
      <c r="AO69" s="517"/>
      <c r="AP69" s="207"/>
      <c r="AQ69" s="207"/>
      <c r="AR69" s="208"/>
      <c r="AS69" s="560"/>
      <c r="AT69" s="561"/>
      <c r="AU69" s="207"/>
      <c r="AV69" s="207"/>
      <c r="AW69" s="207"/>
      <c r="AX69" s="516"/>
      <c r="AY69" s="517"/>
      <c r="AZ69" s="207"/>
      <c r="BA69" s="210"/>
      <c r="BB69" s="209"/>
      <c r="BC69" s="520"/>
      <c r="BD69" s="562"/>
      <c r="BE69" s="211"/>
      <c r="BF69" s="212"/>
      <c r="BI69" s="195"/>
    </row>
    <row r="70" spans="1:61" ht="22.5" customHeight="1">
      <c r="A70" s="476"/>
      <c r="B70" s="213" t="s">
        <v>5</v>
      </c>
      <c r="C70" s="196"/>
      <c r="D70" s="197"/>
      <c r="E70" s="198"/>
      <c r="F70" s="197"/>
      <c r="G70" s="522"/>
      <c r="H70" s="523"/>
      <c r="I70" s="197"/>
      <c r="J70" s="197"/>
      <c r="K70" s="199"/>
      <c r="L70" s="199"/>
      <c r="M70" s="197"/>
      <c r="N70" s="522"/>
      <c r="O70" s="523"/>
      <c r="P70" s="197"/>
      <c r="Q70" s="197"/>
      <c r="R70" s="522"/>
      <c r="S70" s="523"/>
      <c r="T70" s="232"/>
      <c r="U70" s="197"/>
      <c r="V70" s="199"/>
      <c r="W70" s="199"/>
      <c r="X70" s="522"/>
      <c r="Y70" s="523"/>
      <c r="Z70" s="197"/>
      <c r="AA70" s="197"/>
      <c r="AB70" s="197"/>
      <c r="AC70" s="522"/>
      <c r="AD70" s="523"/>
      <c r="AE70" s="197"/>
      <c r="AF70" s="197"/>
      <c r="AG70" s="197"/>
      <c r="AH70" s="536"/>
      <c r="AI70" s="537"/>
      <c r="AJ70" s="199"/>
      <c r="AK70" s="200"/>
      <c r="AL70" s="200"/>
      <c r="AM70" s="200"/>
      <c r="AN70" s="522"/>
      <c r="AO70" s="523"/>
      <c r="AP70" s="197"/>
      <c r="AQ70" s="197"/>
      <c r="AR70" s="199"/>
      <c r="AS70" s="536"/>
      <c r="AT70" s="537"/>
      <c r="AU70" s="197"/>
      <c r="AV70" s="197"/>
      <c r="AW70" s="197"/>
      <c r="AX70" s="522"/>
      <c r="AY70" s="523"/>
      <c r="AZ70" s="197"/>
      <c r="BA70" s="201"/>
      <c r="BB70" s="200"/>
      <c r="BC70" s="538"/>
      <c r="BD70" s="539"/>
      <c r="BE70" s="202"/>
      <c r="BF70" s="203"/>
      <c r="BI70" s="195"/>
    </row>
    <row r="71" spans="1:61" ht="22.5" customHeight="1">
      <c r="A71" s="476"/>
      <c r="B71" s="156" t="s">
        <v>6</v>
      </c>
      <c r="C71" s="196"/>
      <c r="D71" s="198"/>
      <c r="E71" s="197"/>
      <c r="F71" s="197"/>
      <c r="G71" s="522"/>
      <c r="H71" s="523"/>
      <c r="I71" s="197"/>
      <c r="J71" s="197"/>
      <c r="K71" s="199"/>
      <c r="L71" s="199"/>
      <c r="M71" s="197"/>
      <c r="N71" s="522"/>
      <c r="O71" s="523"/>
      <c r="P71" s="197"/>
      <c r="Q71" s="197"/>
      <c r="R71" s="522"/>
      <c r="S71" s="523"/>
      <c r="T71" s="232"/>
      <c r="U71" s="197"/>
      <c r="V71" s="199"/>
      <c r="W71" s="199"/>
      <c r="X71" s="522"/>
      <c r="Y71" s="523"/>
      <c r="Z71" s="197"/>
      <c r="AA71" s="197"/>
      <c r="AB71" s="197"/>
      <c r="AC71" s="522"/>
      <c r="AD71" s="523"/>
      <c r="AE71" s="197"/>
      <c r="AF71" s="197"/>
      <c r="AG71" s="197"/>
      <c r="AH71" s="536"/>
      <c r="AI71" s="537"/>
      <c r="AJ71" s="199"/>
      <c r="AK71" s="200"/>
      <c r="AL71" s="200"/>
      <c r="AM71" s="200"/>
      <c r="AN71" s="522"/>
      <c r="AO71" s="523"/>
      <c r="AP71" s="197"/>
      <c r="AQ71" s="197"/>
      <c r="AR71" s="199"/>
      <c r="AS71" s="536"/>
      <c r="AT71" s="537"/>
      <c r="AU71" s="197"/>
      <c r="AV71" s="197"/>
      <c r="AW71" s="197"/>
      <c r="AX71" s="522"/>
      <c r="AY71" s="523"/>
      <c r="AZ71" s="197"/>
      <c r="BA71" s="201"/>
      <c r="BB71" s="200"/>
      <c r="BC71" s="538"/>
      <c r="BD71" s="539"/>
      <c r="BE71" s="202"/>
      <c r="BF71" s="203"/>
      <c r="BI71" s="195"/>
    </row>
    <row r="72" spans="1:61" ht="22.5" customHeight="1" thickBot="1">
      <c r="A72" s="477"/>
      <c r="B72" s="214" t="s">
        <v>6</v>
      </c>
      <c r="C72" s="187"/>
      <c r="D72" s="188"/>
      <c r="E72" s="215"/>
      <c r="F72" s="188"/>
      <c r="G72" s="547"/>
      <c r="H72" s="548"/>
      <c r="I72" s="188"/>
      <c r="J72" s="188"/>
      <c r="K72" s="189"/>
      <c r="L72" s="189"/>
      <c r="M72" s="188"/>
      <c r="N72" s="547"/>
      <c r="O72" s="548"/>
      <c r="P72" s="188"/>
      <c r="Q72" s="188"/>
      <c r="R72" s="547"/>
      <c r="S72" s="563"/>
      <c r="T72" s="259"/>
      <c r="U72" s="242"/>
      <c r="V72" s="189"/>
      <c r="W72" s="189"/>
      <c r="X72" s="547"/>
      <c r="Y72" s="548"/>
      <c r="Z72" s="188"/>
      <c r="AA72" s="188"/>
      <c r="AB72" s="188"/>
      <c r="AC72" s="547"/>
      <c r="AD72" s="548"/>
      <c r="AE72" s="188"/>
      <c r="AF72" s="188"/>
      <c r="AG72" s="188"/>
      <c r="AH72" s="555"/>
      <c r="AI72" s="556"/>
      <c r="AJ72" s="189"/>
      <c r="AK72" s="190"/>
      <c r="AL72" s="190"/>
      <c r="AM72" s="190"/>
      <c r="AN72" s="547"/>
      <c r="AO72" s="548"/>
      <c r="AP72" s="188"/>
      <c r="AQ72" s="188"/>
      <c r="AR72" s="189"/>
      <c r="AS72" s="555"/>
      <c r="AT72" s="556"/>
      <c r="AU72" s="188"/>
      <c r="AV72" s="188"/>
      <c r="AW72" s="188"/>
      <c r="AX72" s="547"/>
      <c r="AY72" s="548"/>
      <c r="AZ72" s="188"/>
      <c r="BA72" s="191"/>
      <c r="BB72" s="190"/>
      <c r="BC72" s="557"/>
      <c r="BD72" s="558"/>
      <c r="BE72" s="557"/>
      <c r="BF72" s="559"/>
    </row>
    <row r="73" spans="1:61" ht="22.5" customHeight="1" thickTop="1">
      <c r="A73" s="216"/>
      <c r="B73" s="217" t="s">
        <v>394</v>
      </c>
      <c r="C73" s="218">
        <v>1</v>
      </c>
      <c r="D73" s="218">
        <v>2</v>
      </c>
      <c r="E73" s="218">
        <v>3</v>
      </c>
      <c r="F73" s="218">
        <v>4</v>
      </c>
      <c r="G73" s="564">
        <v>5</v>
      </c>
      <c r="H73" s="565"/>
      <c r="I73" s="218">
        <v>6</v>
      </c>
      <c r="J73" s="218">
        <v>7</v>
      </c>
      <c r="K73" s="218"/>
      <c r="L73" s="564"/>
      <c r="M73" s="565"/>
      <c r="N73" s="564">
        <v>8</v>
      </c>
      <c r="O73" s="565"/>
      <c r="P73" s="218">
        <v>9</v>
      </c>
      <c r="Q73" s="218">
        <v>10</v>
      </c>
      <c r="R73" s="564">
        <v>11</v>
      </c>
      <c r="S73" s="565"/>
      <c r="T73" s="234">
        <v>12</v>
      </c>
      <c r="U73" s="235">
        <v>13</v>
      </c>
      <c r="V73" s="218"/>
      <c r="W73" s="218"/>
      <c r="X73" s="564">
        <v>14</v>
      </c>
      <c r="Y73" s="565"/>
      <c r="Z73" s="218">
        <v>15</v>
      </c>
      <c r="AA73" s="218">
        <v>16</v>
      </c>
      <c r="AB73" s="218">
        <v>17</v>
      </c>
      <c r="AC73" s="564">
        <v>18</v>
      </c>
      <c r="AD73" s="565"/>
      <c r="AE73" s="218">
        <v>19</v>
      </c>
      <c r="AF73" s="218">
        <v>20</v>
      </c>
      <c r="AG73" s="218">
        <v>21</v>
      </c>
      <c r="AH73" s="564"/>
      <c r="AI73" s="565"/>
      <c r="AJ73" s="218"/>
      <c r="AK73" s="218"/>
      <c r="AL73" s="218"/>
      <c r="AM73" s="218"/>
      <c r="AN73" s="564">
        <v>22</v>
      </c>
      <c r="AO73" s="565"/>
      <c r="AP73" s="218">
        <v>23</v>
      </c>
      <c r="AQ73" s="218">
        <v>24</v>
      </c>
      <c r="AR73" s="218"/>
      <c r="AS73" s="564"/>
      <c r="AT73" s="565"/>
      <c r="AU73" s="218">
        <v>25</v>
      </c>
      <c r="AV73" s="218">
        <v>26</v>
      </c>
      <c r="AW73" s="218">
        <v>27</v>
      </c>
      <c r="AX73" s="564">
        <v>28</v>
      </c>
      <c r="AY73" s="565"/>
      <c r="AZ73" s="218">
        <v>29</v>
      </c>
      <c r="BA73" s="218">
        <v>30</v>
      </c>
      <c r="BB73" s="218"/>
      <c r="BC73" s="564"/>
      <c r="BD73" s="565"/>
      <c r="BE73" s="564"/>
      <c r="BF73" s="565"/>
    </row>
    <row r="74" spans="1:61" ht="22.5" customHeight="1">
      <c r="B74" s="219" t="s">
        <v>395</v>
      </c>
      <c r="C74" s="220">
        <v>36</v>
      </c>
      <c r="D74" s="220">
        <v>37</v>
      </c>
      <c r="E74" s="220">
        <v>38</v>
      </c>
      <c r="F74" s="220">
        <v>39</v>
      </c>
      <c r="G74" s="566">
        <v>40</v>
      </c>
      <c r="H74" s="567"/>
      <c r="I74" s="220">
        <v>41</v>
      </c>
      <c r="J74" s="220">
        <v>42</v>
      </c>
      <c r="K74" s="220">
        <v>43</v>
      </c>
      <c r="L74" s="566">
        <v>44</v>
      </c>
      <c r="M74" s="567"/>
      <c r="N74" s="566">
        <v>45</v>
      </c>
      <c r="O74" s="567"/>
      <c r="P74" s="220">
        <v>46</v>
      </c>
      <c r="Q74" s="220">
        <v>47</v>
      </c>
      <c r="R74" s="566">
        <v>48</v>
      </c>
      <c r="S74" s="567"/>
      <c r="T74" s="220">
        <v>49</v>
      </c>
      <c r="U74" s="220">
        <v>50</v>
      </c>
      <c r="V74" s="220">
        <v>51</v>
      </c>
      <c r="W74" s="220">
        <v>52</v>
      </c>
      <c r="X74" s="566">
        <v>1</v>
      </c>
      <c r="Y74" s="567"/>
      <c r="Z74" s="220">
        <v>2</v>
      </c>
      <c r="AA74" s="220">
        <v>3</v>
      </c>
      <c r="AB74" s="220">
        <v>4</v>
      </c>
      <c r="AC74" s="566">
        <v>5</v>
      </c>
      <c r="AD74" s="567"/>
      <c r="AE74" s="220">
        <v>6</v>
      </c>
      <c r="AF74" s="220">
        <v>7</v>
      </c>
      <c r="AG74" s="220">
        <v>8</v>
      </c>
      <c r="AH74" s="566">
        <v>9</v>
      </c>
      <c r="AI74" s="567"/>
      <c r="AJ74" s="220">
        <v>10</v>
      </c>
      <c r="AK74" s="220">
        <v>11</v>
      </c>
      <c r="AL74" s="220">
        <v>12</v>
      </c>
      <c r="AM74" s="220">
        <v>13</v>
      </c>
      <c r="AN74" s="566">
        <v>14</v>
      </c>
      <c r="AO74" s="567"/>
      <c r="AP74" s="220">
        <v>15</v>
      </c>
      <c r="AQ74" s="220">
        <v>16</v>
      </c>
      <c r="AR74" s="220">
        <v>17</v>
      </c>
      <c r="AS74" s="566">
        <v>18</v>
      </c>
      <c r="AT74" s="567"/>
      <c r="AU74" s="220">
        <v>19</v>
      </c>
      <c r="AV74" s="220">
        <v>20</v>
      </c>
      <c r="AW74" s="220">
        <v>21</v>
      </c>
      <c r="AX74" s="566">
        <v>22</v>
      </c>
      <c r="AY74" s="567"/>
      <c r="AZ74" s="220">
        <v>23</v>
      </c>
      <c r="BA74" s="220">
        <v>24</v>
      </c>
      <c r="BB74" s="220">
        <v>25</v>
      </c>
      <c r="BC74" s="566">
        <v>26</v>
      </c>
      <c r="BD74" s="567"/>
      <c r="BE74" s="566">
        <v>27</v>
      </c>
      <c r="BF74" s="567"/>
    </row>
    <row r="75" spans="1:61" ht="22.5" customHeight="1">
      <c r="B75" s="219" t="s">
        <v>396</v>
      </c>
      <c r="C75" s="566" t="s">
        <v>397</v>
      </c>
      <c r="D75" s="568"/>
      <c r="E75" s="568"/>
      <c r="F75" s="567"/>
      <c r="G75" s="566" t="s">
        <v>398</v>
      </c>
      <c r="H75" s="568"/>
      <c r="I75" s="568"/>
      <c r="J75" s="568"/>
      <c r="K75" s="568"/>
      <c r="L75" s="567"/>
      <c r="M75" s="566" t="s">
        <v>399</v>
      </c>
      <c r="N75" s="568"/>
      <c r="O75" s="568"/>
      <c r="P75" s="568"/>
      <c r="Q75" s="568"/>
      <c r="R75" s="567"/>
      <c r="S75" s="566" t="s">
        <v>400</v>
      </c>
      <c r="T75" s="568"/>
      <c r="U75" s="568"/>
      <c r="V75" s="568"/>
      <c r="W75" s="567"/>
      <c r="X75" s="566" t="s">
        <v>401</v>
      </c>
      <c r="Y75" s="568"/>
      <c r="Z75" s="568"/>
      <c r="AA75" s="568"/>
      <c r="AB75" s="568"/>
      <c r="AC75" s="567"/>
      <c r="AD75" s="566" t="s">
        <v>402</v>
      </c>
      <c r="AE75" s="568"/>
      <c r="AF75" s="568"/>
      <c r="AG75" s="568"/>
      <c r="AH75" s="567"/>
      <c r="AI75" s="566" t="s">
        <v>403</v>
      </c>
      <c r="AJ75" s="568"/>
      <c r="AK75" s="568"/>
      <c r="AL75" s="568"/>
      <c r="AM75" s="567"/>
      <c r="AN75" s="566" t="s">
        <v>404</v>
      </c>
      <c r="AO75" s="568"/>
      <c r="AP75" s="568"/>
      <c r="AQ75" s="568"/>
      <c r="AR75" s="568"/>
      <c r="AS75" s="567"/>
      <c r="AT75" s="566" t="s">
        <v>405</v>
      </c>
      <c r="AU75" s="568"/>
      <c r="AV75" s="568"/>
      <c r="AW75" s="568"/>
      <c r="AX75" s="567"/>
      <c r="AY75" s="566" t="s">
        <v>406</v>
      </c>
      <c r="AZ75" s="568"/>
      <c r="BA75" s="568"/>
      <c r="BB75" s="568"/>
      <c r="BC75" s="568"/>
      <c r="BD75" s="567"/>
      <c r="BE75" s="566"/>
      <c r="BF75" s="567"/>
    </row>
    <row r="76" spans="1:61" ht="22.5" customHeight="1">
      <c r="B76" s="221"/>
    </row>
    <row r="77" spans="1:61" ht="22.5" customHeight="1">
      <c r="B77" s="222" t="s">
        <v>407</v>
      </c>
    </row>
    <row r="78" spans="1:61" ht="22.5" customHeight="1">
      <c r="B78" s="223" t="s">
        <v>408</v>
      </c>
    </row>
    <row r="79" spans="1:61" ht="22.5" customHeight="1">
      <c r="B79" s="224" t="s">
        <v>409</v>
      </c>
    </row>
    <row r="80" spans="1:61" ht="22.5" customHeight="1">
      <c r="B80" s="225" t="s">
        <v>410</v>
      </c>
    </row>
    <row r="81" spans="1:58" ht="22.5" customHeight="1">
      <c r="A81" s="569">
        <f ca="1">TODAY()</f>
        <v>40859</v>
      </c>
      <c r="B81" s="570"/>
      <c r="C81" s="570"/>
      <c r="D81" s="570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</row>
  </sheetData>
  <mergeCells count="738">
    <mergeCell ref="AI75:AM75"/>
    <mergeCell ref="AN75:AS75"/>
    <mergeCell ref="AT75:AX75"/>
    <mergeCell ref="AY75:BD75"/>
    <mergeCell ref="BE75:BF75"/>
    <mergeCell ref="A81:BF81"/>
    <mergeCell ref="C75:F75"/>
    <mergeCell ref="G75:L75"/>
    <mergeCell ref="M75:R75"/>
    <mergeCell ref="S75:W75"/>
    <mergeCell ref="X75:AC75"/>
    <mergeCell ref="AD75:AH75"/>
    <mergeCell ref="AX74:AY74"/>
    <mergeCell ref="BC74:BD74"/>
    <mergeCell ref="BE74:BF74"/>
    <mergeCell ref="G74:H74"/>
    <mergeCell ref="L74:M74"/>
    <mergeCell ref="N74:O74"/>
    <mergeCell ref="R74:S74"/>
    <mergeCell ref="X74:Y74"/>
    <mergeCell ref="AC74:AD74"/>
    <mergeCell ref="G73:H73"/>
    <mergeCell ref="L73:M73"/>
    <mergeCell ref="N73:O73"/>
    <mergeCell ref="R73:S73"/>
    <mergeCell ref="X73:Y73"/>
    <mergeCell ref="AC73:AD73"/>
    <mergeCell ref="AH74:AI74"/>
    <mergeCell ref="AN74:AO74"/>
    <mergeCell ref="AS74:AT74"/>
    <mergeCell ref="BE72:BF72"/>
    <mergeCell ref="AH71:AI71"/>
    <mergeCell ref="AN71:AO71"/>
    <mergeCell ref="AS71:AT71"/>
    <mergeCell ref="AX71:AY71"/>
    <mergeCell ref="BC71:BD71"/>
    <mergeCell ref="AH73:AI73"/>
    <mergeCell ref="AN73:AO73"/>
    <mergeCell ref="AS73:AT73"/>
    <mergeCell ref="AX73:AY73"/>
    <mergeCell ref="BC73:BD73"/>
    <mergeCell ref="BE73:BF73"/>
    <mergeCell ref="AS69:AT69"/>
    <mergeCell ref="AX69:AY69"/>
    <mergeCell ref="BC69:BD69"/>
    <mergeCell ref="G70:H70"/>
    <mergeCell ref="N70:O70"/>
    <mergeCell ref="R70:S70"/>
    <mergeCell ref="X70:Y70"/>
    <mergeCell ref="AC70:AD70"/>
    <mergeCell ref="G72:H72"/>
    <mergeCell ref="N72:O72"/>
    <mergeCell ref="R72:S72"/>
    <mergeCell ref="X72:Y72"/>
    <mergeCell ref="AC72:AD72"/>
    <mergeCell ref="AH70:AI70"/>
    <mergeCell ref="AN70:AO70"/>
    <mergeCell ref="AS70:AT70"/>
    <mergeCell ref="AX70:AY70"/>
    <mergeCell ref="AH72:AI72"/>
    <mergeCell ref="AN72:AO72"/>
    <mergeCell ref="AS72:AT72"/>
    <mergeCell ref="AX72:AY72"/>
    <mergeCell ref="BC72:BD72"/>
    <mergeCell ref="AN68:AO68"/>
    <mergeCell ref="AS68:AT68"/>
    <mergeCell ref="AX68:AY68"/>
    <mergeCell ref="BC68:BD68"/>
    <mergeCell ref="A69:A72"/>
    <mergeCell ref="G69:H69"/>
    <mergeCell ref="N69:O69"/>
    <mergeCell ref="R69:S69"/>
    <mergeCell ref="X69:Y69"/>
    <mergeCell ref="AC69:AD69"/>
    <mergeCell ref="G68:H68"/>
    <mergeCell ref="N68:O68"/>
    <mergeCell ref="R68:S68"/>
    <mergeCell ref="X68:Y68"/>
    <mergeCell ref="AC68:AD68"/>
    <mergeCell ref="AH68:AI68"/>
    <mergeCell ref="BC70:BD70"/>
    <mergeCell ref="G71:H71"/>
    <mergeCell ref="N71:O71"/>
    <mergeCell ref="R71:S71"/>
    <mergeCell ref="X71:Y71"/>
    <mergeCell ref="AC71:AD71"/>
    <mergeCell ref="AH69:AI69"/>
    <mergeCell ref="AN69:AO69"/>
    <mergeCell ref="AH67:AI67"/>
    <mergeCell ref="AN67:AO67"/>
    <mergeCell ref="AS67:AT67"/>
    <mergeCell ref="AX67:AY67"/>
    <mergeCell ref="BC67:BD67"/>
    <mergeCell ref="BE67:BF67"/>
    <mergeCell ref="AN66:AO66"/>
    <mergeCell ref="AS66:AT66"/>
    <mergeCell ref="AX66:AY66"/>
    <mergeCell ref="BC66:BD66"/>
    <mergeCell ref="BE66:BF66"/>
    <mergeCell ref="AH66:AI66"/>
    <mergeCell ref="G67:H67"/>
    <mergeCell ref="N67:O67"/>
    <mergeCell ref="R67:S67"/>
    <mergeCell ref="X67:Y67"/>
    <mergeCell ref="AC67:AD67"/>
    <mergeCell ref="G66:H66"/>
    <mergeCell ref="N66:O66"/>
    <mergeCell ref="R66:S66"/>
    <mergeCell ref="X66:Y66"/>
    <mergeCell ref="AC66:AD66"/>
    <mergeCell ref="AH65:AI65"/>
    <mergeCell ref="AN65:AO65"/>
    <mergeCell ref="AS65:AT65"/>
    <mergeCell ref="AX65:AY65"/>
    <mergeCell ref="BC65:BD65"/>
    <mergeCell ref="BE65:BF65"/>
    <mergeCell ref="AN64:AO64"/>
    <mergeCell ref="AS64:AT64"/>
    <mergeCell ref="AX64:AY64"/>
    <mergeCell ref="BC64:BD64"/>
    <mergeCell ref="BE64:BF64"/>
    <mergeCell ref="AH64:AI64"/>
    <mergeCell ref="G65:H65"/>
    <mergeCell ref="N65:O65"/>
    <mergeCell ref="R65:S65"/>
    <mergeCell ref="X65:Y65"/>
    <mergeCell ref="AC65:AD65"/>
    <mergeCell ref="G64:H64"/>
    <mergeCell ref="N64:O64"/>
    <mergeCell ref="R64:S64"/>
    <mergeCell ref="X64:Y64"/>
    <mergeCell ref="AC64:AD64"/>
    <mergeCell ref="AH63:AI63"/>
    <mergeCell ref="AN63:AO63"/>
    <mergeCell ref="AS63:AT63"/>
    <mergeCell ref="AX63:AY63"/>
    <mergeCell ref="BC63:BD63"/>
    <mergeCell ref="BE63:BF63"/>
    <mergeCell ref="AN62:AO62"/>
    <mergeCell ref="AS62:AT62"/>
    <mergeCell ref="AX62:AY62"/>
    <mergeCell ref="BC62:BD62"/>
    <mergeCell ref="BE62:BF62"/>
    <mergeCell ref="AH62:AI62"/>
    <mergeCell ref="G63:H63"/>
    <mergeCell ref="N63:O63"/>
    <mergeCell ref="R63:S63"/>
    <mergeCell ref="X63:Y63"/>
    <mergeCell ref="AC63:AD63"/>
    <mergeCell ref="G62:H62"/>
    <mergeCell ref="N62:O62"/>
    <mergeCell ref="R62:S62"/>
    <mergeCell ref="X62:Y62"/>
    <mergeCell ref="AC62:AD62"/>
    <mergeCell ref="AH61:AI61"/>
    <mergeCell ref="AN61:AO61"/>
    <mergeCell ref="AS61:AT61"/>
    <mergeCell ref="AX61:AY61"/>
    <mergeCell ref="BC61:BD61"/>
    <mergeCell ref="BE61:BF61"/>
    <mergeCell ref="AN60:AO60"/>
    <mergeCell ref="AS60:AT60"/>
    <mergeCell ref="AX60:AY60"/>
    <mergeCell ref="BC60:BD60"/>
    <mergeCell ref="BE60:BF60"/>
    <mergeCell ref="AH60:AI60"/>
    <mergeCell ref="G61:H61"/>
    <mergeCell ref="N61:O61"/>
    <mergeCell ref="R61:S61"/>
    <mergeCell ref="X61:Y61"/>
    <mergeCell ref="AC61:AD61"/>
    <mergeCell ref="G60:H60"/>
    <mergeCell ref="N60:O60"/>
    <mergeCell ref="R60:S60"/>
    <mergeCell ref="X60:Y60"/>
    <mergeCell ref="AC60:AD60"/>
    <mergeCell ref="AH59:AI59"/>
    <mergeCell ref="AN59:AO59"/>
    <mergeCell ref="AS59:AT59"/>
    <mergeCell ref="AX59:AY59"/>
    <mergeCell ref="BC59:BD59"/>
    <mergeCell ref="BE59:BF59"/>
    <mergeCell ref="AN58:AO58"/>
    <mergeCell ref="AS58:AT58"/>
    <mergeCell ref="AX58:AY58"/>
    <mergeCell ref="BC58:BD58"/>
    <mergeCell ref="BE58:BF58"/>
    <mergeCell ref="AH58:AI58"/>
    <mergeCell ref="G59:H59"/>
    <mergeCell ref="N59:O59"/>
    <mergeCell ref="R59:S59"/>
    <mergeCell ref="X59:Y59"/>
    <mergeCell ref="AC59:AD59"/>
    <mergeCell ref="G58:H58"/>
    <mergeCell ref="N58:O58"/>
    <mergeCell ref="R58:S58"/>
    <mergeCell ref="X58:Y58"/>
    <mergeCell ref="AC58:AD58"/>
    <mergeCell ref="AH57:AI57"/>
    <mergeCell ref="AN57:AO57"/>
    <mergeCell ref="AS57:AT57"/>
    <mergeCell ref="AX57:AY57"/>
    <mergeCell ref="BC57:BD57"/>
    <mergeCell ref="BE57:BF57"/>
    <mergeCell ref="AN56:AO56"/>
    <mergeCell ref="AS56:AT56"/>
    <mergeCell ref="AX56:AY56"/>
    <mergeCell ref="BC56:BD56"/>
    <mergeCell ref="BE56:BF56"/>
    <mergeCell ref="AH56:AI56"/>
    <mergeCell ref="G57:H57"/>
    <mergeCell ref="N57:O57"/>
    <mergeCell ref="R57:S57"/>
    <mergeCell ref="X57:Y57"/>
    <mergeCell ref="AC57:AD57"/>
    <mergeCell ref="G56:H56"/>
    <mergeCell ref="N56:O56"/>
    <mergeCell ref="R56:S56"/>
    <mergeCell ref="X56:Y56"/>
    <mergeCell ref="AC56:AD56"/>
    <mergeCell ref="AH55:AI55"/>
    <mergeCell ref="AN55:AO55"/>
    <mergeCell ref="AS55:AT55"/>
    <mergeCell ref="AX55:AY55"/>
    <mergeCell ref="BC55:BD55"/>
    <mergeCell ref="BE55:BF55"/>
    <mergeCell ref="AN54:AO54"/>
    <mergeCell ref="AS54:AT54"/>
    <mergeCell ref="AX54:AY54"/>
    <mergeCell ref="BC54:BD54"/>
    <mergeCell ref="BE54:BF54"/>
    <mergeCell ref="AH54:AI54"/>
    <mergeCell ref="G55:H55"/>
    <mergeCell ref="N55:O55"/>
    <mergeCell ref="R55:S55"/>
    <mergeCell ref="X55:Y55"/>
    <mergeCell ref="AC55:AD55"/>
    <mergeCell ref="G54:H54"/>
    <mergeCell ref="N54:O54"/>
    <mergeCell ref="R54:S54"/>
    <mergeCell ref="X54:Y54"/>
    <mergeCell ref="AC54:AD54"/>
    <mergeCell ref="AC52:AD52"/>
    <mergeCell ref="AH52:AI52"/>
    <mergeCell ref="AH53:AI53"/>
    <mergeCell ref="AN53:AO53"/>
    <mergeCell ref="AS53:AT53"/>
    <mergeCell ref="AX53:AY53"/>
    <mergeCell ref="BC53:BD53"/>
    <mergeCell ref="BE53:BF53"/>
    <mergeCell ref="AN52:AO52"/>
    <mergeCell ref="AS52:AT52"/>
    <mergeCell ref="AX52:AY52"/>
    <mergeCell ref="BC52:BD52"/>
    <mergeCell ref="BE52:BF52"/>
    <mergeCell ref="AH50:AI50"/>
    <mergeCell ref="AN50:AO50"/>
    <mergeCell ref="AS50:AT50"/>
    <mergeCell ref="AX50:AY50"/>
    <mergeCell ref="BC50:BD50"/>
    <mergeCell ref="BE50:BF50"/>
    <mergeCell ref="G51:H51"/>
    <mergeCell ref="N51:O51"/>
    <mergeCell ref="R51:S51"/>
    <mergeCell ref="X51:Y51"/>
    <mergeCell ref="AC51:AD51"/>
    <mergeCell ref="AH51:AI51"/>
    <mergeCell ref="AN51:AO51"/>
    <mergeCell ref="AS51:AT51"/>
    <mergeCell ref="AX51:AY51"/>
    <mergeCell ref="BC51:BD51"/>
    <mergeCell ref="BE51:BF51"/>
    <mergeCell ref="BE48:BF48"/>
    <mergeCell ref="G49:H49"/>
    <mergeCell ref="N49:O49"/>
    <mergeCell ref="R49:S49"/>
    <mergeCell ref="X49:Y49"/>
    <mergeCell ref="AC49:AD49"/>
    <mergeCell ref="AH49:AI49"/>
    <mergeCell ref="AN49:AO49"/>
    <mergeCell ref="AS49:AT49"/>
    <mergeCell ref="AX49:AY49"/>
    <mergeCell ref="AC48:AD48"/>
    <mergeCell ref="AH48:AI48"/>
    <mergeCell ref="AN48:AO48"/>
    <mergeCell ref="AS48:AT48"/>
    <mergeCell ref="AX48:AY48"/>
    <mergeCell ref="BC48:BD48"/>
    <mergeCell ref="BC49:BD49"/>
    <mergeCell ref="BE49:BF49"/>
    <mergeCell ref="A47:A68"/>
    <mergeCell ref="G47:H47"/>
    <mergeCell ref="N47:O47"/>
    <mergeCell ref="R47:S47"/>
    <mergeCell ref="X47:Y47"/>
    <mergeCell ref="AC47:AD47"/>
    <mergeCell ref="G48:H48"/>
    <mergeCell ref="N48:O48"/>
    <mergeCell ref="R48:S48"/>
    <mergeCell ref="X48:Y48"/>
    <mergeCell ref="G50:H50"/>
    <mergeCell ref="N50:O50"/>
    <mergeCell ref="R50:S50"/>
    <mergeCell ref="X50:Y50"/>
    <mergeCell ref="AC50:AD50"/>
    <mergeCell ref="G53:H53"/>
    <mergeCell ref="N53:O53"/>
    <mergeCell ref="R53:S53"/>
    <mergeCell ref="X53:Y53"/>
    <mergeCell ref="AC53:AD53"/>
    <mergeCell ref="G52:H52"/>
    <mergeCell ref="N52:O52"/>
    <mergeCell ref="R52:S52"/>
    <mergeCell ref="X52:Y52"/>
    <mergeCell ref="AX45:AY45"/>
    <mergeCell ref="BC45:BD45"/>
    <mergeCell ref="BE45:BF45"/>
    <mergeCell ref="AH45:AI45"/>
    <mergeCell ref="AH47:AI47"/>
    <mergeCell ref="AN47:AO47"/>
    <mergeCell ref="AS47:AT47"/>
    <mergeCell ref="AX47:AY47"/>
    <mergeCell ref="BC47:BD47"/>
    <mergeCell ref="BE47:BF47"/>
    <mergeCell ref="BE44:BF44"/>
    <mergeCell ref="AH43:AI43"/>
    <mergeCell ref="AN43:AO43"/>
    <mergeCell ref="AS43:AT43"/>
    <mergeCell ref="AX43:AY43"/>
    <mergeCell ref="BC43:BD43"/>
    <mergeCell ref="G46:H46"/>
    <mergeCell ref="N46:O46"/>
    <mergeCell ref="R46:S46"/>
    <mergeCell ref="X46:Y46"/>
    <mergeCell ref="AC46:AD46"/>
    <mergeCell ref="G45:H45"/>
    <mergeCell ref="N45:O45"/>
    <mergeCell ref="R45:S45"/>
    <mergeCell ref="X45:Y45"/>
    <mergeCell ref="AC45:AD45"/>
    <mergeCell ref="AH46:AI46"/>
    <mergeCell ref="AN46:AO46"/>
    <mergeCell ref="AS46:AT46"/>
    <mergeCell ref="AX46:AY46"/>
    <mergeCell ref="BC46:BD46"/>
    <mergeCell ref="BE46:BF46"/>
    <mergeCell ref="AN45:AO45"/>
    <mergeCell ref="AS45:AT45"/>
    <mergeCell ref="G44:H44"/>
    <mergeCell ref="N44:O44"/>
    <mergeCell ref="R44:S44"/>
    <mergeCell ref="X44:Y44"/>
    <mergeCell ref="AC44:AD44"/>
    <mergeCell ref="AN42:AO42"/>
    <mergeCell ref="AS42:AT42"/>
    <mergeCell ref="AX42:AY42"/>
    <mergeCell ref="BC42:BD42"/>
    <mergeCell ref="AH44:AI44"/>
    <mergeCell ref="AN44:AO44"/>
    <mergeCell ref="AS44:AT44"/>
    <mergeCell ref="AX44:AY44"/>
    <mergeCell ref="BC44:BD44"/>
    <mergeCell ref="BE40:BF40"/>
    <mergeCell ref="AH40:AI40"/>
    <mergeCell ref="BE42:BF42"/>
    <mergeCell ref="G43:H43"/>
    <mergeCell ref="N43:O43"/>
    <mergeCell ref="R43:S43"/>
    <mergeCell ref="X43:Y43"/>
    <mergeCell ref="AC43:AD43"/>
    <mergeCell ref="G42:H42"/>
    <mergeCell ref="N42:O42"/>
    <mergeCell ref="R42:S42"/>
    <mergeCell ref="X42:Y42"/>
    <mergeCell ref="AC42:AD42"/>
    <mergeCell ref="AH42:AI42"/>
    <mergeCell ref="AX38:AY38"/>
    <mergeCell ref="BC38:BD38"/>
    <mergeCell ref="BE38:BF38"/>
    <mergeCell ref="AH38:AI38"/>
    <mergeCell ref="G41:H41"/>
    <mergeCell ref="N41:O41"/>
    <mergeCell ref="R41:S41"/>
    <mergeCell ref="X41:Y41"/>
    <mergeCell ref="AC41:AD41"/>
    <mergeCell ref="G40:H40"/>
    <mergeCell ref="N40:O40"/>
    <mergeCell ref="R40:S40"/>
    <mergeCell ref="X40:Y40"/>
    <mergeCell ref="AC40:AD40"/>
    <mergeCell ref="AH41:AI41"/>
    <mergeCell ref="AN41:AO41"/>
    <mergeCell ref="AS41:AT41"/>
    <mergeCell ref="AX41:AY41"/>
    <mergeCell ref="BC41:BD41"/>
    <mergeCell ref="BE41:BF41"/>
    <mergeCell ref="AN40:AO40"/>
    <mergeCell ref="AS40:AT40"/>
    <mergeCell ref="AX40:AY40"/>
    <mergeCell ref="BC40:BD40"/>
    <mergeCell ref="BE37:BF37"/>
    <mergeCell ref="AN36:AO36"/>
    <mergeCell ref="AS36:AT36"/>
    <mergeCell ref="AX36:AY36"/>
    <mergeCell ref="BC36:BD36"/>
    <mergeCell ref="BE36:BF36"/>
    <mergeCell ref="G39:H39"/>
    <mergeCell ref="N39:O39"/>
    <mergeCell ref="R39:S39"/>
    <mergeCell ref="X39:Y39"/>
    <mergeCell ref="AC39:AD39"/>
    <mergeCell ref="G38:H38"/>
    <mergeCell ref="N38:O38"/>
    <mergeCell ref="R38:S38"/>
    <mergeCell ref="X38:Y38"/>
    <mergeCell ref="AC38:AD38"/>
    <mergeCell ref="AH39:AI39"/>
    <mergeCell ref="AN39:AO39"/>
    <mergeCell ref="AS39:AT39"/>
    <mergeCell ref="AX39:AY39"/>
    <mergeCell ref="BC39:BD39"/>
    <mergeCell ref="BE39:BF39"/>
    <mergeCell ref="AN38:AO38"/>
    <mergeCell ref="AS38:AT38"/>
    <mergeCell ref="BE35:BF35"/>
    <mergeCell ref="G36:H36"/>
    <mergeCell ref="N36:O36"/>
    <mergeCell ref="R36:S36"/>
    <mergeCell ref="X36:Y36"/>
    <mergeCell ref="AC36:AD36"/>
    <mergeCell ref="AH36:AI36"/>
    <mergeCell ref="G35:H35"/>
    <mergeCell ref="N35:O35"/>
    <mergeCell ref="R35:S35"/>
    <mergeCell ref="X35:Y35"/>
    <mergeCell ref="AC35:AD35"/>
    <mergeCell ref="AH35:AI35"/>
    <mergeCell ref="AN35:AO35"/>
    <mergeCell ref="BE33:BF33"/>
    <mergeCell ref="G34:H34"/>
    <mergeCell ref="N34:O34"/>
    <mergeCell ref="R34:S34"/>
    <mergeCell ref="X34:Y34"/>
    <mergeCell ref="AC34:AD34"/>
    <mergeCell ref="AH34:AI34"/>
    <mergeCell ref="AN34:AO34"/>
    <mergeCell ref="AS34:AT34"/>
    <mergeCell ref="AX34:AY34"/>
    <mergeCell ref="BC34:BD34"/>
    <mergeCell ref="BE34:BF34"/>
    <mergeCell ref="AS33:AT33"/>
    <mergeCell ref="AX33:AY33"/>
    <mergeCell ref="AS32:AT32"/>
    <mergeCell ref="AX32:AY32"/>
    <mergeCell ref="BC32:BD32"/>
    <mergeCell ref="BC33:BD33"/>
    <mergeCell ref="AN31:AO31"/>
    <mergeCell ref="AS31:AT31"/>
    <mergeCell ref="AX31:AY31"/>
    <mergeCell ref="BC31:BD31"/>
    <mergeCell ref="G37:H37"/>
    <mergeCell ref="N37:O37"/>
    <mergeCell ref="R37:S37"/>
    <mergeCell ref="X37:Y37"/>
    <mergeCell ref="AC37:AD37"/>
    <mergeCell ref="AH37:AI37"/>
    <mergeCell ref="AN37:AO37"/>
    <mergeCell ref="AS35:AT35"/>
    <mergeCell ref="AX35:AY35"/>
    <mergeCell ref="BC35:BD35"/>
    <mergeCell ref="AS37:AT37"/>
    <mergeCell ref="AX37:AY37"/>
    <mergeCell ref="BC37:BD37"/>
    <mergeCell ref="AH29:AI29"/>
    <mergeCell ref="BE31:BF31"/>
    <mergeCell ref="A32:A46"/>
    <mergeCell ref="G32:H32"/>
    <mergeCell ref="N32:O32"/>
    <mergeCell ref="R32:S32"/>
    <mergeCell ref="X32:Y32"/>
    <mergeCell ref="G31:H31"/>
    <mergeCell ref="N31:O31"/>
    <mergeCell ref="R31:S31"/>
    <mergeCell ref="X31:Y31"/>
    <mergeCell ref="AC31:AD31"/>
    <mergeCell ref="AH31:AI31"/>
    <mergeCell ref="BE32:BF32"/>
    <mergeCell ref="G33:H33"/>
    <mergeCell ref="N33:O33"/>
    <mergeCell ref="R33:S33"/>
    <mergeCell ref="X33:Y33"/>
    <mergeCell ref="AC33:AD33"/>
    <mergeCell ref="AH33:AI33"/>
    <mergeCell ref="AN33:AO33"/>
    <mergeCell ref="AC32:AD32"/>
    <mergeCell ref="AH32:AI32"/>
    <mergeCell ref="AN32:AO32"/>
    <mergeCell ref="BC27:BD27"/>
    <mergeCell ref="BE27:BF27"/>
    <mergeCell ref="AH27:AI27"/>
    <mergeCell ref="G30:H30"/>
    <mergeCell ref="N30:O30"/>
    <mergeCell ref="R30:S30"/>
    <mergeCell ref="X30:Y30"/>
    <mergeCell ref="AC30:AD30"/>
    <mergeCell ref="G29:H29"/>
    <mergeCell ref="N29:O29"/>
    <mergeCell ref="R29:S29"/>
    <mergeCell ref="X29:Y29"/>
    <mergeCell ref="AC29:AD29"/>
    <mergeCell ref="AH30:AI30"/>
    <mergeCell ref="AN30:AO30"/>
    <mergeCell ref="AS30:AT30"/>
    <mergeCell ref="AX30:AY30"/>
    <mergeCell ref="BC30:BD30"/>
    <mergeCell ref="BE30:BF30"/>
    <mergeCell ref="AN29:AO29"/>
    <mergeCell ref="AS29:AT29"/>
    <mergeCell ref="AX29:AY29"/>
    <mergeCell ref="BC29:BD29"/>
    <mergeCell ref="BE29:BF29"/>
    <mergeCell ref="AS25:AT25"/>
    <mergeCell ref="AX25:AY25"/>
    <mergeCell ref="BC25:BD25"/>
    <mergeCell ref="BE25:BF25"/>
    <mergeCell ref="AH25:AI25"/>
    <mergeCell ref="G28:H28"/>
    <mergeCell ref="N28:O28"/>
    <mergeCell ref="R28:S28"/>
    <mergeCell ref="X28:Y28"/>
    <mergeCell ref="AC28:AD28"/>
    <mergeCell ref="G27:H27"/>
    <mergeCell ref="N27:O27"/>
    <mergeCell ref="R27:S27"/>
    <mergeCell ref="X27:Y27"/>
    <mergeCell ref="AC27:AD27"/>
    <mergeCell ref="AH28:AI28"/>
    <mergeCell ref="AN28:AO28"/>
    <mergeCell ref="AS28:AT28"/>
    <mergeCell ref="AX28:AY28"/>
    <mergeCell ref="BC28:BD28"/>
    <mergeCell ref="BE28:BF28"/>
    <mergeCell ref="AN27:AO27"/>
    <mergeCell ref="AS27:AT27"/>
    <mergeCell ref="AX27:AY27"/>
    <mergeCell ref="BE24:BF24"/>
    <mergeCell ref="AN23:AO23"/>
    <mergeCell ref="AS23:AT23"/>
    <mergeCell ref="AX23:AY23"/>
    <mergeCell ref="BC23:BD23"/>
    <mergeCell ref="BE23:BF23"/>
    <mergeCell ref="AH23:AI23"/>
    <mergeCell ref="G26:H26"/>
    <mergeCell ref="N26:O26"/>
    <mergeCell ref="R26:S26"/>
    <mergeCell ref="X26:Y26"/>
    <mergeCell ref="AC26:AD26"/>
    <mergeCell ref="G25:H25"/>
    <mergeCell ref="N25:O25"/>
    <mergeCell ref="R25:S25"/>
    <mergeCell ref="X25:Y25"/>
    <mergeCell ref="AC25:AD25"/>
    <mergeCell ref="AH26:AI26"/>
    <mergeCell ref="AN26:AO26"/>
    <mergeCell ref="AS26:AT26"/>
    <mergeCell ref="AX26:AY26"/>
    <mergeCell ref="BC26:BD26"/>
    <mergeCell ref="BE26:BF26"/>
    <mergeCell ref="AN25:AO25"/>
    <mergeCell ref="AC22:AD22"/>
    <mergeCell ref="AH22:AI22"/>
    <mergeCell ref="AN22:AO22"/>
    <mergeCell ref="AS22:AT22"/>
    <mergeCell ref="AX22:AY22"/>
    <mergeCell ref="BC22:BD22"/>
    <mergeCell ref="G24:H24"/>
    <mergeCell ref="N24:O24"/>
    <mergeCell ref="R24:S24"/>
    <mergeCell ref="X24:Y24"/>
    <mergeCell ref="AC24:AD24"/>
    <mergeCell ref="G23:H23"/>
    <mergeCell ref="N23:O23"/>
    <mergeCell ref="R23:S23"/>
    <mergeCell ref="X23:Y23"/>
    <mergeCell ref="AC23:AD23"/>
    <mergeCell ref="AH24:AI24"/>
    <mergeCell ref="AN24:AO24"/>
    <mergeCell ref="AS24:AT24"/>
    <mergeCell ref="AX24:AY24"/>
    <mergeCell ref="BC24:BD24"/>
    <mergeCell ref="AX19:AY19"/>
    <mergeCell ref="BC19:BD19"/>
    <mergeCell ref="BC20:BD20"/>
    <mergeCell ref="AN18:AO18"/>
    <mergeCell ref="AS18:AT18"/>
    <mergeCell ref="AX18:AY18"/>
    <mergeCell ref="BC18:BD18"/>
    <mergeCell ref="BE20:BF20"/>
    <mergeCell ref="N21:O21"/>
    <mergeCell ref="R21:S21"/>
    <mergeCell ref="X21:Y21"/>
    <mergeCell ref="AC21:AD21"/>
    <mergeCell ref="AH21:AI21"/>
    <mergeCell ref="AN21:AO21"/>
    <mergeCell ref="AS21:AT21"/>
    <mergeCell ref="AX21:AY21"/>
    <mergeCell ref="BC21:BD21"/>
    <mergeCell ref="AS20:AT20"/>
    <mergeCell ref="AX20:AY20"/>
    <mergeCell ref="BE18:BF18"/>
    <mergeCell ref="AC18:AD18"/>
    <mergeCell ref="AH18:AI18"/>
    <mergeCell ref="BE19:BF19"/>
    <mergeCell ref="AC20:AD20"/>
    <mergeCell ref="A19:A31"/>
    <mergeCell ref="G19:H19"/>
    <mergeCell ref="N19:O19"/>
    <mergeCell ref="R19:S19"/>
    <mergeCell ref="X19:Y19"/>
    <mergeCell ref="G18:H18"/>
    <mergeCell ref="N18:O18"/>
    <mergeCell ref="R18:S18"/>
    <mergeCell ref="X18:Y18"/>
    <mergeCell ref="G20:H20"/>
    <mergeCell ref="N20:O20"/>
    <mergeCell ref="R20:S20"/>
    <mergeCell ref="X20:Y20"/>
    <mergeCell ref="N22:O22"/>
    <mergeCell ref="R22:S22"/>
    <mergeCell ref="X22:Y22"/>
    <mergeCell ref="AH20:AI20"/>
    <mergeCell ref="AN20:AO20"/>
    <mergeCell ref="AC19:AD19"/>
    <mergeCell ref="AH19:AI19"/>
    <mergeCell ref="AN19:AO19"/>
    <mergeCell ref="AS19:AT19"/>
    <mergeCell ref="AH17:AI17"/>
    <mergeCell ref="AN17:AO17"/>
    <mergeCell ref="AS17:AT17"/>
    <mergeCell ref="AX17:AY17"/>
    <mergeCell ref="BC17:BD17"/>
    <mergeCell ref="BE17:BF17"/>
    <mergeCell ref="AN16:AO16"/>
    <mergeCell ref="AS16:AT16"/>
    <mergeCell ref="AX16:AY16"/>
    <mergeCell ref="BC16:BD16"/>
    <mergeCell ref="BE16:BF16"/>
    <mergeCell ref="AH16:AI16"/>
    <mergeCell ref="G17:H17"/>
    <mergeCell ref="N17:O17"/>
    <mergeCell ref="R17:S17"/>
    <mergeCell ref="X17:Y17"/>
    <mergeCell ref="AC17:AD17"/>
    <mergeCell ref="G16:H16"/>
    <mergeCell ref="N16:O16"/>
    <mergeCell ref="R16:S16"/>
    <mergeCell ref="X16:Y16"/>
    <mergeCell ref="AC16:AD16"/>
    <mergeCell ref="AH15:AI15"/>
    <mergeCell ref="AN15:AO15"/>
    <mergeCell ref="AS15:AT15"/>
    <mergeCell ref="AX15:AY15"/>
    <mergeCell ref="BC15:BD15"/>
    <mergeCell ref="BE15:BF15"/>
    <mergeCell ref="AN14:AO14"/>
    <mergeCell ref="AS14:AT14"/>
    <mergeCell ref="AX14:AY14"/>
    <mergeCell ref="BC14:BD14"/>
    <mergeCell ref="BE14:BF14"/>
    <mergeCell ref="AH14:AI14"/>
    <mergeCell ref="G15:H15"/>
    <mergeCell ref="N15:O15"/>
    <mergeCell ref="R15:S15"/>
    <mergeCell ref="X15:Y15"/>
    <mergeCell ref="AC15:AD15"/>
    <mergeCell ref="G14:H14"/>
    <mergeCell ref="N14:O14"/>
    <mergeCell ref="R14:S14"/>
    <mergeCell ref="X14:Y14"/>
    <mergeCell ref="AC14:AD14"/>
    <mergeCell ref="AH13:AI13"/>
    <mergeCell ref="AN13:AO13"/>
    <mergeCell ref="AS13:AT13"/>
    <mergeCell ref="AX13:AY13"/>
    <mergeCell ref="BC13:BD13"/>
    <mergeCell ref="BE13:BF13"/>
    <mergeCell ref="AN12:AO12"/>
    <mergeCell ref="AS12:AT12"/>
    <mergeCell ref="AX12:AY12"/>
    <mergeCell ref="BC12:BD12"/>
    <mergeCell ref="BE12:BF12"/>
    <mergeCell ref="AH12:AI12"/>
    <mergeCell ref="G13:H13"/>
    <mergeCell ref="N13:O13"/>
    <mergeCell ref="R13:S13"/>
    <mergeCell ref="X13:Y13"/>
    <mergeCell ref="AC13:AD13"/>
    <mergeCell ref="G12:H12"/>
    <mergeCell ref="N12:O12"/>
    <mergeCell ref="R12:S12"/>
    <mergeCell ref="X12:Y12"/>
    <mergeCell ref="AC12:AD12"/>
    <mergeCell ref="AH10:AI10"/>
    <mergeCell ref="AH11:AI11"/>
    <mergeCell ref="AN11:AO11"/>
    <mergeCell ref="AS11:AT11"/>
    <mergeCell ref="AX11:AY11"/>
    <mergeCell ref="BC11:BD11"/>
    <mergeCell ref="BE11:BF11"/>
    <mergeCell ref="AN10:AO10"/>
    <mergeCell ref="AS10:AT10"/>
    <mergeCell ref="AX10:AY10"/>
    <mergeCell ref="BC10:BD10"/>
    <mergeCell ref="BE10:BF10"/>
    <mergeCell ref="A8:B8"/>
    <mergeCell ref="C8:BF8"/>
    <mergeCell ref="A9:A18"/>
    <mergeCell ref="G9:H9"/>
    <mergeCell ref="N9:O9"/>
    <mergeCell ref="R9:S9"/>
    <mergeCell ref="X9:Y9"/>
    <mergeCell ref="AC9:AD9"/>
    <mergeCell ref="AH9:AI9"/>
    <mergeCell ref="AN9:AO9"/>
    <mergeCell ref="G11:H11"/>
    <mergeCell ref="N11:O11"/>
    <mergeCell ref="R11:S11"/>
    <mergeCell ref="X11:Y11"/>
    <mergeCell ref="AC11:AD11"/>
    <mergeCell ref="AS9:AT9"/>
    <mergeCell ref="AX9:AY9"/>
    <mergeCell ref="BC9:BD9"/>
    <mergeCell ref="BE9:BF9"/>
    <mergeCell ref="G10:H10"/>
    <mergeCell ref="N10:O10"/>
    <mergeCell ref="R10:S10"/>
    <mergeCell ref="X10:Y10"/>
    <mergeCell ref="AC10:AD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suivi d'évaluation</vt:lpstr>
      <vt:lpstr>Intervention de technologie</vt:lpstr>
      <vt:lpstr>Fiche de compétences</vt:lpstr>
      <vt:lpstr>Planning prévisionnel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2011-11-12T18:27:39Z</dcterms:modified>
</cp:coreProperties>
</file>